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24735" windowHeight="12210" tabRatio="1000"/>
  </bookViews>
  <sheets>
    <sheet name="Hoja1" sheetId="1" r:id="rId1"/>
    <sheet name="proximidad de la justicia" sheetId="2" r:id="rId2"/>
    <sheet name="centro educom." sheetId="3" r:id="rId3"/>
    <sheet name="Matriz idiomas" sheetId="4" r:id="rId4"/>
    <sheet name="centro educomunitario" sheetId="5" r:id="rId5"/>
    <sheet name="MEejercioRec" sheetId="6" r:id="rId6"/>
    <sheet name="Det.comveniosNac" sheetId="7" r:id="rId7"/>
    <sheet name="Niños Indigenas" sheetId="8" r:id="rId8"/>
    <sheet name="DetalleCECIB" sheetId="9" r:id="rId9"/>
  </sheets>
  <externalReferences>
    <externalReference r:id="rId10"/>
    <externalReference r:id="rId11"/>
  </externalReferences>
  <definedNames>
    <definedName name="_Hlt213581515" localSheetId="0">Hoja1!$D$18</definedName>
    <definedName name="_Hlt213581519" localSheetId="0">Hoja1!$D$31</definedName>
    <definedName name="_Hlt213581607" localSheetId="0">Hoja1!$D$59</definedName>
    <definedName name="_Hlt213581860" localSheetId="0">Hoja1!$D$128</definedName>
    <definedName name="_Hlt213581868" localSheetId="0">Hoja1!$D$137</definedName>
    <definedName name="_Hlt213581889" localSheetId="0">Hoja1!$D$148</definedName>
    <definedName name="_Hlt213581908" localSheetId="0">Hoja1!$D$168</definedName>
    <definedName name="_Hlt213582010" localSheetId="0">Hoja1!$D$182</definedName>
    <definedName name="_Hlt213582042" localSheetId="0">Hoja1!$D$207</definedName>
    <definedName name="_Hlt213582059" localSheetId="0">Hoja1!$D$216</definedName>
    <definedName name="_Hlt213582072" localSheetId="0">Hoja1!$D$226</definedName>
    <definedName name="_Hlt213582094" localSheetId="0">Hoja1!$D$258</definedName>
    <definedName name="_Hlt213587369" localSheetId="0">Hoja1!$D$4</definedName>
    <definedName name="_Hlt213587409" localSheetId="0">Hoja1!$D$42</definedName>
    <definedName name="_Hlt213587421" localSheetId="0">Hoja1!$D$52</definedName>
    <definedName name="_Hlt213587445" localSheetId="0">Hoja1!$D$64</definedName>
    <definedName name="_Hlt213587459" localSheetId="0">Hoja1!$D$73</definedName>
    <definedName name="_Hlt213587470" localSheetId="0">Hoja1!$D$77</definedName>
    <definedName name="_Hlt213587482" localSheetId="0">Hoja1!$D$86</definedName>
    <definedName name="_Hlt213587492" localSheetId="0">Hoja1!$D$88</definedName>
    <definedName name="_Hlt213587502" localSheetId="0">Hoja1!$D$97</definedName>
    <definedName name="_Hlt213587511" localSheetId="0">Hoja1!$D$106</definedName>
    <definedName name="_Hlt213587542" localSheetId="0">Hoja1!$D$116</definedName>
    <definedName name="_Hlt213587589" localSheetId="0">Hoja1!$D$155</definedName>
    <definedName name="_Hlt213587620" localSheetId="0">Hoja1!$D$193</definedName>
    <definedName name="_Hlt213587721" localSheetId="0">Hoja1!$D$232</definedName>
    <definedName name="_Hlt213587761" localSheetId="0">Hoja1!$D$241</definedName>
    <definedName name="_Hlt213587775" localSheetId="0">Hoja1!$D$252</definedName>
    <definedName name="_Hlt213587796" localSheetId="0">Hoja1!$D$302</definedName>
    <definedName name="_Hlt213587807" localSheetId="0">Hoja1!$D$307</definedName>
    <definedName name="_Hlt213587817" localSheetId="0">Hoja1!$D$311</definedName>
    <definedName name="_Hlt213587828" localSheetId="0">Hoja1!$D$321</definedName>
    <definedName name="_Hlt213587838" localSheetId="0">Hoja1!$D$333</definedName>
    <definedName name="_Hlt213587847" localSheetId="0">Hoja1!$D$339</definedName>
    <definedName name="_Hlt213587862" localSheetId="0">Hoja1!$D$344</definedName>
  </definedNames>
  <calcPr calcId="125725"/>
</workbook>
</file>

<file path=xl/calcChain.xml><?xml version="1.0" encoding="utf-8"?>
<calcChain xmlns="http://schemas.openxmlformats.org/spreadsheetml/2006/main">
  <c r="H36" i="3"/>
  <c r="G36"/>
  <c r="H35"/>
  <c r="G35"/>
  <c r="H34"/>
  <c r="G34"/>
  <c r="H33"/>
  <c r="G33"/>
  <c r="H32"/>
  <c r="G32"/>
  <c r="H31"/>
  <c r="G31"/>
  <c r="G37" s="1"/>
  <c r="G38" s="1"/>
  <c r="M8" i="6"/>
  <c r="M9"/>
  <c r="M10"/>
  <c r="B11"/>
  <c r="C11"/>
  <c r="D11"/>
  <c r="E11"/>
  <c r="F11"/>
  <c r="G11"/>
  <c r="H11"/>
  <c r="I11"/>
  <c r="J11"/>
  <c r="K11"/>
  <c r="L11"/>
  <c r="M11"/>
  <c r="M29"/>
  <c r="M30"/>
  <c r="M31"/>
  <c r="B32"/>
  <c r="C32"/>
  <c r="D32"/>
  <c r="E32"/>
  <c r="F32"/>
  <c r="G32"/>
  <c r="H32"/>
  <c r="I32"/>
  <c r="J32"/>
  <c r="K32"/>
  <c r="L32"/>
  <c r="M32"/>
  <c r="C43" i="5"/>
  <c r="C42"/>
  <c r="C41"/>
  <c r="C40"/>
  <c r="C39"/>
  <c r="C38"/>
  <c r="C37"/>
  <c r="E10"/>
  <c r="D10"/>
  <c r="E9"/>
  <c r="D9"/>
  <c r="E8"/>
  <c r="D8"/>
  <c r="E7"/>
  <c r="D7"/>
  <c r="E6"/>
  <c r="D6"/>
  <c r="E5"/>
  <c r="D5"/>
  <c r="D11" s="1"/>
  <c r="D12" s="1"/>
</calcChain>
</file>

<file path=xl/comments1.xml><?xml version="1.0" encoding="utf-8"?>
<comments xmlns="http://schemas.openxmlformats.org/spreadsheetml/2006/main">
  <authors>
    <author>MARIA CASTAÑEDA</author>
  </authors>
  <commentList>
    <comment ref="M182" authorId="0">
      <text>
        <r>
          <rPr>
            <b/>
            <sz val="8"/>
            <color indexed="81"/>
            <rFont val="Tahoma"/>
          </rPr>
          <t>Detalle de caso defiensoria de pueblo</t>
        </r>
      </text>
    </comment>
  </commentList>
</comments>
</file>

<file path=xl/sharedStrings.xml><?xml version="1.0" encoding="utf-8"?>
<sst xmlns="http://schemas.openxmlformats.org/spreadsheetml/2006/main" count="790" uniqueCount="615">
  <si>
    <t xml:space="preserve">Derechos de participación
Art. 65.- El Estado promoverá la representación paritaria de mujeres y hombres en los cargos de nominación o designación de la función pública, en sus instancias de dirección y decisión, y en los partidos y movimientos políticos. En las candidaturas a las elecciones pluripersonales se respetará su participación alternada y secuencial.
El Estado adoptará medidas de acción afirmativa para garantizar la participación de los sectores discriminados
</t>
  </si>
  <si>
    <t xml:space="preserve">Constitución de la República del Ecuador
Decreto legislativo s/n, R.O. 449 de 20 de octubre de 2008
Constitución de la República del Ecuador
Decreto legislativo s/n, R.O. 449 de 20 de octubre de 2008
</t>
  </si>
  <si>
    <t xml:space="preserve">Art. 57( …)
16. Participar mediante sus representantes en los organismos oficiales que determine
la ley, en la definición de las políticas públicas que les conciernan, así como en el
diseño y decisión de sus prioridades en los planes y proyectos del Estado.
</t>
  </si>
  <si>
    <t xml:space="preserve">2008- no aplica
</t>
  </si>
  <si>
    <t xml:space="preserve">LEY ORGANICA DE SALUD.
Ley 67, Registro Oficial Suplemento 423 de 22 de Diciembre del 2006.
</t>
  </si>
  <si>
    <t xml:space="preserve">Art. 7.- Toda persona, sin discriminación por motivo alguno, tiene en relación a la salud, los siguientes derechos. (…)
e) Ser oportunamente informada sobre las alternativas de tratamiento, productos y servicios en los procesos relacionados con su salud, así como en usos, efectos, costos y calidad; a recibir consejería y asesoría de personal capacitado antes y después de los procedimientos establecidos en los protocolos médicos. Los integrantes de los pueblos indígenas, de ser el caso, serán informados en su lengua materna;
</t>
  </si>
  <si>
    <t>LEY ORGANICA DE GARANTIAS JURISDICCIONALES Y CONTROL  CONSTITUCIONAL, Ley # 0 , Registro Oficial Suplemento # 52 de 22-10-2009</t>
  </si>
  <si>
    <t xml:space="preserve">Art. 66.- Principios y procedimiento.- La Corte Constitucional deberá respetar los siguientes principios y reglas: (..)
5. Oralidad.- En todo momento del procedimiento, cuando intervengan las personas, grupos o autoridades indígenas, se respetará la oralidad y se contará con traductores de ser necesario. La acción podrá ser presentada en castellano o en el idioma de la nacionalidad o pueblo al que pertenezca la persona  (…)
13. (..). La sentencia deberá ser reducida a escrito, en castellano y en la lengua propia de la persona o grupo de personas.
</t>
  </si>
  <si>
    <t>LEY DE ORGANIZACION Y REGIMEN DE LAS COMUNAS, CODIFICACION, Codificación No. 4. RO/ Sup 315 de 16 de Abril del 2004.</t>
  </si>
  <si>
    <t xml:space="preserve">Art.  1.-  Establecimiento  y  nominación  de  las comunas.- Todo centro  poblado  que no tenga la categoría de parroquia, que existiera en  la  actualidad  o  que  se  estableciere en lo futuro, y que fuere conocido  con el nombre de caserío, anejo, barrio, partido, comunidad, parcialidad,  o  cualquiera  otra  designación,  llevará  el nombre de comuna,  a más del nombre propio con el que haya existido o con el que se   fundare.  </t>
  </si>
  <si>
    <t xml:space="preserve">Art.  3.-  Personería  jurídica  de  las comunas.- Las comunas se regirán  por  esta  Ley  y adquirirán personería jurídica, por el solo hecho de atenerse a ella.
     En  la aplicación de la presente Ley se garantiza el ejercicio de los  derechos  colectivos  de los pueblos indígenas que se autodefinen como  nacionalidades  de  raíces ancestrales y de los pueblos negros o afroecuatorianos,  así  como,  de  las comunidades que forman parte de estas  colectividades  de  acuerdo  a lo dispuesto en el Art. 84 de la Constitución  Política de la República.
</t>
  </si>
  <si>
    <t xml:space="preserve">LEY ORGANICA DE LAS INSTITUCIONES PUBLICAS DE LOS PUEBLOS INDIGENAS, 
Ley # 86, Registro Oficial # 175 de 21-9-2007  
</t>
  </si>
  <si>
    <t xml:space="preserve">Art. 3.- El Consejo de Desarrollo de las Nacionalidades y Pueblos Indígenas del Ecuador-CODENPE, tendrá las siguientes atribuciones:
k) Legalizar y registrar los estatutos, directivas y consejos de gobierno de las nacionalidades y pueblos indígenas, aprobados según el Derecho propio o consuetudinario; así como de sus formas de organización que funcionan en el seno de la respectiva comunidad, nacionalidad o pueblo;
</t>
  </si>
  <si>
    <t>Art.  14.- Representación de la comuna y remoción de los miembros del   cabildo.-   Debiendo   el   cabildo   representar   judicial   y extrajudicialmente  en  todos  los  actos  y  contratos a la comuna, y teniendo,  en  particular, el manejo y administración de los bienes en común, no podrá ser miembro del cabildo sino la persona de reconocidas honradez  y  solvencia  moral.</t>
  </si>
  <si>
    <t xml:space="preserve">CODIGO ORGANICO DE LA FUNCION JUDICIAL, Ley # 0, Registro Oficial Suplemento # 544   de  9-3-2009  </t>
  </si>
  <si>
    <t xml:space="preserve">Art. 7.- PRINCIPIOS DE LEGALIDAD, JURISDICCION Y COMPETENCIA.- (…)
      Las autoridades de las comunidades, pueblos y nacionalidades indígenas ejercerán las funciones jurisdiccionales que les están reconocidas por la Constitución y la ley.
</t>
  </si>
  <si>
    <t xml:space="preserve">Art. 17.- PRINCIPIO DE SERVICIO A LA COMUNIDAD.- (…)
      El arbitraje, la mediación y otros medios alternativos de solución de conflictos establecidos por la ley, constituyen una forma de este servicio público, al igual que las funciones de justicia que en los pueblos indígenas ejercen sus autoridades.(..)
</t>
  </si>
  <si>
    <t xml:space="preserve">Art. 253.- ATRIBUCIONES Y DEBERES.- (…)
      La justicia de paz no prevalecerá sobre la justicia indígena. Si en la sustanciación del proceso una de las partes alega que la controversia se halla ya en conocimiento de las autoridades de una comunidad, pueblo o nacionalidad indígena se procederá de conformidad con lo dispuesto en el artículo 344.
</t>
  </si>
  <si>
    <t>Art. 346.- PROMOCION DE LA JUSTICIA INTERCULTURAL.- El Consejo de la Judicatura determinará los recursos humanos, económicos y de cualquier naturaleza que sean necesarios para establecer mecanismos eficientes de coordinación y cooperación entre la jurisdicción indígena y la jurisdicción ordinaria. (…)</t>
  </si>
  <si>
    <t>Art. 39.- Objeto.- La acción de protección tendrá por objeto el amparo directo y eficaz de los derechos reconocidos en la Constitución y tratados internacionales sobre derechos humanos, que no estén amparados por las acciones de hábeas corpus, acceso a la información pública, hábeas data, por incumplimiento, extraordinaria de protección y extraordinaria de protección contra decisiones de la justicia indígena.</t>
  </si>
  <si>
    <t>Art. 65.- Ambito.- La persona que estuviere inconforme con la decisión de la autoridad indígena en ejercicio de funciones jurisdiccionales, por violar los derechos constitucionalmente garantizados o discriminar a la mujer por el hecho de ser mujer, podrá acudir a la Corte Constitucional y presentar la impugnación de esta decisión, en el término de veinte días de que la haya conocido. (…)</t>
  </si>
  <si>
    <t xml:space="preserve">Art. 346.- PROMOCION DE LA JUSTICIA INTERCULTURAL.- (..) El Consejo de la Judicatura determinará los recursos humanos, económicos y de cualquier naturaleza que sean necesarios para establecer mecanismos eficientes de coordinación y cooperación entre la jurisdicción indígena y la jurisdicción ordinaria.
      Especialmente, capacitará a las servidoras y servidores de la Función Judicial que deban realizar actuaciones en el ámbito de su competencia en territorios donde existe predominio de personas indígenas, con la finalidad de que conozcan la cultura, el idioma y las costumbres, prácticas ancestrales, normas y procedimientos del derecho propio o consuetudinario de los pueblos indígenas.
</t>
  </si>
  <si>
    <t xml:space="preserve">Art. 66.- Principios y procedimiento.- La Corte Constitucional deberá respetar los siguientes principios y reglas:
4. Debido proceso.- La observancia de las normas, usos y costumbres, y procedimientos que hacen parte del derecho propio de la nacionalidad, pueblo o comunidad indígena constituyen el entendimiento intercultural del principio constitucional del debido proceso.
9. Notificación.- De aceptarse a trámite, la jueza o juez ponente de la Corte designado mediante sorteo, señalará día y hora para la audiencia y hará llamar a la autoridad o autoridades indígenas que tomaron la decisión o podrá acudir a la comunidad, de estimarse necesario.
</t>
  </si>
  <si>
    <t xml:space="preserve">Art. 6.- Es responsabilidad del Ministerio de Salud Pública:
26. Establecer políticas para desarrollar, promover y potenciar la práctica de la medicina tradicional, ancestral y alternativa; así como la investigación, para su buena práctica;
</t>
  </si>
  <si>
    <t xml:space="preserve">Art. 189.- Los integrantes del Sistema Nacional de Salud respetarán y promoverán el desarrollo de las medicinas tradicionales, incorporarán el enfoque intercultural
</t>
  </si>
  <si>
    <t xml:space="preserve">Art. 8.- La Secretaría Nacional de Salud Intercultural de las Nacionalidades y Pueblos Indígenas del Ecuador, (…)
e) Implementar el sistema intercultural de salud en el país;
</t>
  </si>
  <si>
    <t xml:space="preserve">Art. 18.- El Consejo de Desarrollo de las Nacionalidades y Pueblos Indígenas del Ecuador-CODENPE; la Secretaría Nacional de Salud Intercultural de las Nacionalidades y Pueblos Indígenas del Ecuador; y, el Fondo de Desarrollo de las Nacionalidades y Pueblos Indígenas del Ecuador-FODEPI, se financiarán con los recursos establecidos en los Decretos Ejecutivos No. 386 publicado en el Registro Oficial No. 86, de 11 de diciembre de 1998, reformado mediante Decreto No. 180 de 13 de junio de 2005; No. 01642 publicado en el Registro Oficial No. 284, de 24 de septiembre de 1999; y, No. 436 publicado en el Registro Oficial No. 90, de 2 de junio de 2000, referentes al CODENPE, a la Dirección Nacional de Salud Indígena y al FODEPI, respectivamente; así como con recursos de entidades oficiales nacionales o extranjeras, de créditos externos e internos, de la autogestión, de donaciones, legados u otro tipo de aportes hechos por personas naturales o jurídicas. </t>
  </si>
  <si>
    <t xml:space="preserve">El Estado ecuatoriano, a través del Ministerio de Economía y Finanzas hará las asignaciones presupuestarias adecuadas y necesarias; autorizará los desembolsos oportunos y suficientes para que las instituciones públicas indígenas cumplan con las funciones establecidas en esta Ley.
</t>
  </si>
  <si>
    <t xml:space="preserve">j) Garantizar la consulta y participación plena y efectiva de las nacionalidades y pueblos indígenas y de sus formas de organización en el diseño e implementación de las políticas públicas que les competen;
</t>
  </si>
  <si>
    <t>ver cuadro resultado</t>
  </si>
  <si>
    <t>resultados 2000</t>
  </si>
  <si>
    <t xml:space="preserve">Art. 347.- Será responsabilidad del Estado: (..)
9. Garantizar el sistema de educación intercultural bilingüe, en el cual se utilizará
como lengua principal de educación la de la nacionalidad respectiva y el castellano
como idioma de relación intercultural,(…)
10. Asegurar que se incluya en los currículos de estudio, de manera progresiva, la
enseñanza de al menos una lengua ancestral.
</t>
  </si>
  <si>
    <t xml:space="preserve">Art. 62.-  (…)
Establecerá políticas permanentes para la conservación, restauración, protección y
respeto del patrimonio cultural tangible e intangible, de la riqueza artística, histórica, lingüística y
arqueológica de la nación, así como del conjunto de valores y manifestaciones diversas que
configuran la identidad nacional, pluricultural y multiétnica. El Estado fomentará la interculturalidad,
inspirará sus políticas e integrará sus instituciones según los principios de equidad e igualdad de las
culturas.
</t>
  </si>
  <si>
    <t xml:space="preserve">Art. 57.- Se reconoce y garantizará a las comunas, comunidades, pueblos y
nacionalidades indígenas,(…)
13. Mantener, recuperar, proteger, desarrollar y preservar su patrimonio cultural e histórico como parte indivisible del patrimonio del Ecuador. El Estado proveerá los recursos para el efecto.(…)
</t>
  </si>
  <si>
    <t xml:space="preserve">Art. 379.- Son parte del patrimonio cultural tangible e intangible relevante para la memoria e identidad de las personas y colectivos, y objeto de salvaguarda del Estado, entre otros:
1. Las lenguas, formas de expresión, tradición oral y diversas manifestaciones y creaciones culturales, incluyendo las de carácter ritual, festivo y productivo.
</t>
  </si>
  <si>
    <t xml:space="preserve">Art. 380.-. Serán responsabilidades del Estado:
1. Velar, mediante políticas permanentes, por la identificación, protección, defensa, conservación, restauración, difusión y acrecentamiento del patrimonio cultural tangible e intangible, de la riqueza histórica, artística, lingüística y arqueológica, de la memoria colectiva y del conjunto de valores y manifestaciones que configuran la identidad plurinacional, pluricultural y multiétnica del Ecuador.
</t>
  </si>
  <si>
    <t xml:space="preserve">Art. 423.- La integración, en especial con los países de Latinoamérica y el Caribe, (…)
4. Proteger y promover la diversidad cultural, el ejercicio de la interculturalidad, la conservación del patrimonio cultural y la memoria común de América Latina y del Caribe, así como la creación de redes de comunicación y de un mercado común para las industrias culturales. (…)
</t>
  </si>
  <si>
    <t xml:space="preserve">Art. 57.- Se reconoce y garantizará a las comunas, comunidades, pueblos y nacionalidades indígenas,(…)
15. Construir y mantener organizaciones que los representen, en el marco del respeto al pluralismo y a la diversidad cultural, política y organizativa. El Estado reconocerá y promoverá todas sus formas de expresión y organización.(…)
</t>
  </si>
  <si>
    <t xml:space="preserve"> Art. 84 (…) numeral   7. Conservar y desarrollar sus formas tradicionales de convivencia y organización social, de
generación y ejercicio de la autoridad.</t>
  </si>
  <si>
    <t xml:space="preserve">Art. 60.- Los pueblos ancestrales, indígenas, afroecuatorianos y montubios podrán constituir circunscripciones territoriales para la preservación de su cultura. La ley regulará su conformación.
Se reconoce a las comunas que tienen propiedad colectiva de la tierra, como una forma ancestral de organización territorial.
</t>
  </si>
  <si>
    <t xml:space="preserve">Organización colectiva
Art. 96.-Se reconocen todas las formas de organización de la sociedad, como expresión de la soberanía popular para desarrollar procesos de autodeterminación e incidir en las decisiones y políticas públicas y en el control social de todos los niveles de gobierno, así como de las entidades públicas y de las privadas que presten servicios públicos. (..)
</t>
  </si>
  <si>
    <t xml:space="preserve">Art. 84.- El Estado reconocerá y garantizará a los pueblos indígenas, de conformidad con esta
Constitución y la ley, (…)
3. Mantener la posesión ancestral de las tierras comunitarias y a obtener su adjudicación
gratuita, conforme a la ley.
</t>
  </si>
  <si>
    <t xml:space="preserve">"Art. 57.- Se reconoce y garantizará a las comunas, comunidades, pueblos y nacionalidades indígenas, de conformidad con la Constitución y con los pactos, convenios, declaraciones y demás instrumentos internacionales de derechos humanos, los siguientes derechos colectivos: (…)
4. Conservar la propiedad imprescriptible de sus tierras comunitarias, que serán inalienables, inembargables e indivisibles. Estas tierras estarán exentas del pago de tasas e impuestos.
5. Mantener la posesión de las tierras y territorios ancestrales y obtener su adjudicación gratuita.
9. Conservar y desarrollar sus propias formas de convivencia y organización social, y de generación y ejercicio de la autoridad, en sus territorios legalmente  reconocidos y tierras comunitarias de posesión ancestral.
(…….) Los territorios de los pueblos en aislamiento voluntario son de posesión ancestral
irreductible e intangible, y en ellos estará vedada todo tipo de actividad extractiva. El Estado adoptará medidas para garantizar sus vidas, hacer respetar su autodeterminación y voluntad de permanecer en aislamiento, y precautelar la observancia de sus derechos. La violación de estos derechos constituirá delito de
etnocidio, que será tipificado por la ley.
</t>
  </si>
  <si>
    <t xml:space="preserve">Art. 282.-El Estado normará el uso y acceso a la tierra que deberá cumplir la
función social y ambiental. Un fondo nacional de tierras, establecido por ley, regulará
el acceso equitativo de campesinos y campesinas a la tierra.
Se prohíbe el latifundio y la concentración de la tierra, así como el acaparamiento o
privatización del agua y sus fuentes.
El estado regulará el uso y manejo del agua de riego para la producción de alimentos,
bajo los principios de equidad, eficiencia y sostenibilidad ambiental
</t>
  </si>
  <si>
    <t xml:space="preserve">Art. 57.- Se reconoce y garantizará a las comunas, comunidades, pueblos y nacionalidades indígenas, de conformidad con la Constitución y con los pactos, convenios, declaraciones y demás instrumentos internacionales de derechos humanos, los siguientes derechos colectivos: (…)
4. Conservar la propiedad imprescriptible de sus tierras comunitarias, que serán inalienables, inembargables e indivisibles. Estas tierras estarán exentas del pago de tasas e impuestos.
5. Mantener la posesión de las tierras y territorios ancestrales y obtener su adjudicación gratuita.
</t>
  </si>
  <si>
    <t xml:space="preserve">Art. 67 (…)
El Estado formulará planes y programas de educación permanente para erradicar el analfabetismo y
fortalecerá prioritariamente la educación en las zonas rural y de frontera. Se garantizará la
educación particular.
</t>
  </si>
  <si>
    <t xml:space="preserve">Constitución 1998
</t>
  </si>
  <si>
    <t>Disposición transitorio Cuadragésima cuarta.- El Estado impulsará, con los países limítrofes, convenios tendientes a promover el desarrollo de las zonas de frontera y a resolver problemas de identificación, cedulación y tránsito de sus habitantes</t>
  </si>
  <si>
    <t xml:space="preserve">Art. 7.-Son ecuatorianas y ecuatorianos por nacimiento:
3. Las personas pertenecientes a comunidades, pueblos o nacionalidades reconocidos
por el Ecuador con presencia en las zonas de frontera.
</t>
  </si>
  <si>
    <t xml:space="preserve">Art. 57.- Se reconoce y garantizará a las comunas, comunidades, pueblos y nacionalidades indígenas, de conformidad con la Constitución y con los pactos, convenios, declaraciones y demás instrumentos internacionales de derechos humanos, los siguientes derechos colectivos: (…)
18. Mantener y desarrollar los contactos, las relaciones y la cooperación con otros
pueblos, en particular los que estén divididos por fronteras internacionales.
</t>
  </si>
  <si>
    <t xml:space="preserve">Art. 281.- La soberanía alimentaria constituye un objetivo estratégico y una
obligación del Estado para garantizar que las personas, comunidades, pueblos y
nacionalidades alcancen la autosuficiencia de alimentos sanos y culturalmente
apropiado de forma permanente.
4. Promover políticas redistributivas que permitan el acceso del campesinado a la
tierra, al agua y otros recursos productivos
</t>
  </si>
  <si>
    <t xml:space="preserve">Art. 103.- Se establece la consulta popular en los casos previstos por esta Constitución. La decisión
adoptada será obligatoria si el pronunciamiento popular contare con el respaldo de la mayoría
absoluta de votantes.
</t>
  </si>
  <si>
    <t xml:space="preserve">Art. 57.- Se reconoce y garantizará a las comunas, comunidades, pueblos y nacionalidades indígenas  (…)
7. La consulta previa, libre e informada, dentro de un plazo razonable, sobre planes y programas de prospección, explotación y comercialización de recursos no renovables que se encuentren en sus tierras y que puedan afectarles ambiental o culturalmente; participar en los beneficios que esos proyectos reporten y
recibir indemnizaciones por los perjuicios sociales, culturales y ambientales que les causen. La consulta que deban realizar las autoridades competentes será obligatoria y oportuna. Si no se obtuviese el consentimiento de la comunidad consultada, se procederá conforme a la Constitución y la ley. (..)
</t>
  </si>
  <si>
    <t xml:space="preserve">Art. 398.- Toda decisión o autorización estatal que pueda afectar al ambiente
deberá ser consultada a la comunidad, a la cual se informará amplia y
oportunamente. El sujeto consultante será el Estado. La ley regulará la consulta
previa, la participación ciudadana, los plazos, el sujeto consultado y los criterios de
valoración y de objeción sobre la actividad sometida a consulta.
El Estado valorará la opinión de la comunidad según los criterios establecidos en la ley
y los instrumentos internacionales de derechos humanos.
Si del referido proceso de consulta resulta una oposición mayoritaria de la comunidad
respectiva, la decisión de ejecutar o no el proyecto será adoptada por resolución
debidamente motivada de la instancia administrativa superior correspondiente de
acuerdo con la ley.
</t>
  </si>
  <si>
    <t xml:space="preserve">Art. 57.- Se reconoce y garantizará a las comunas, comunidades, pueblos y nacionalidades indígenas, de conformidad con la Constitución y con los pactos, convenios, declaraciones y demás instrumentos internacionales de derechos humanos, los siguientes derechos colectivos: (…)
13. Mantener, recuperar, proteger, desarrollar y preservar su patrimonio cultural e
histórico como parte indivisible del patrimonio del Ecuador. El Estado proveerá
los recursos para el efecto.
</t>
  </si>
  <si>
    <t xml:space="preserve">Art. 270.- Los gobiernos autónomos descentralizados generarán sus propios
recursos financieros y participarán de las rentas del Estado, de conformidad con los
principios de subsidiariedad, solidaridad y equidad
</t>
  </si>
  <si>
    <t xml:space="preserve">Art. 297.-(..)
Las instituciones y entidades que reciban o transfieran bienes o recursos públicos se
someterán a las normas que las regulan y a los principios y procedimientos de
transparencia, rendición de cuentas y control público.
</t>
  </si>
  <si>
    <t xml:space="preserve">Art. 57.- Se reconoce y garantizará a las comunas, comunidades, pueblos y  (…)
12. Mantener, proteger y desarrollar los conocimientos colectivos; sus ciencias, tecnologías y saberes ancestrales; los recursos genéticos que contienen la diversidad biológica y la agrobiodiversidad; sus medicinas y prácticas de medicina tradicional, con inclusión del derecho a recuperar, promover y proteger los lugares rituales y sagrados, así como plantas, animales, minerales y ecosistemas dentro de sus territorios; y el conocimiento de los recursos y propiedades de la fauna y la flora.
Se prohíbe toda forma de apropiación sobre sus conocimientos, innovaciones y prácticas.
</t>
  </si>
  <si>
    <t>Art. 322.-Se reconoce la propiedad intelectual de acuerdo con las condiciones que señale la ley. Se prohíbe toda forma de apropiación de conocimientos colectivos, en el ámbito de las ciencias, tecnologías y saberes ancestrales. Se prohíbe también la apropiación sobre los recursos genéticos que contienen la diversidad biológica y la agro-biodiversidad.</t>
  </si>
  <si>
    <t>Art. 402.- Se prohíbe el otorgamiento de derechos, incluidos los de propiedad intelectual, sobre productos derivados o sintetizados, obtenidos a partir del conocimiento colectivo asociado a la biodiversidad nacional.</t>
  </si>
  <si>
    <t xml:space="preserve">Art. 224.- El territorio del Ecuador es indivisible. Para la administración del Estado y la
representación política existirán provincias, cantones y parroquias. Habrá circunscripciones
territoriales indígenas y afroecuatorianas que serán establecidas por la ley.
</t>
  </si>
  <si>
    <t xml:space="preserve">Art. 241.- La organización, competencias y facultades de los órganos de administración de las
circunscripciones territoriales indígenas y afroecuatorianas, serán reguladas por la ley.
</t>
  </si>
  <si>
    <t xml:space="preserve">Art. 257.- En el marco de la organización político administrativa podrán conformarse circunscripciones territoriales indígenas o afroecuatorianas, que ejercerán las competencias del gobierno territorial autónomo correspondiente, y se regirán por principios de interculturalidad, plurinacionalidad y de acuerdo con los
derechos colectivos.
Las parroquias, cantones o provincias conformados mayoritariamente por comunidades, pueblos o nacionalidades indígenas, afroecuatorianos, montubios o ancestrales podrán adoptar este régimen de administración especial, luego de una consulta aprobada por al menos las dos terceras partes de los votos válidos. Dos o más circunscripciones administradas por gobiernos territoriales indígenas o pluriculturales podrán integrarse y conformar una nueva circunscripción. La ley establecerá las normas de conformación, funcionamiento y competencias de estas circunscripciones.
</t>
  </si>
  <si>
    <t xml:space="preserve">Constitución de la República del Ecuador
Decreto legislativo s/n, R.O. 449 de 20 de octubre de 2008
</t>
  </si>
  <si>
    <t xml:space="preserve">Art. 57.- Se reconoce y garantizará a las comunas, comunidades, pueblos y nacionalidades indígenas, de conformidad con la Constitución y con los pactos, convenios, declaraciones y demás instrumentos internacionales de derechos humanos, los siguientes derechos colectivos: (…)
9. Conservar y desarrollar sus propias formas de convivencia y organización social, y de generación y ejercicio de la autoridad, en sus territorios legalmente reconocidos y tierras comunitarias de posesión ancestral.
</t>
  </si>
  <si>
    <t xml:space="preserve">Art. 57.- Se reconoce y garantizará a las comunas, comunidades, pueblos y nacionalidades indígenas, de conformidad con la Constitución y con los pactos, convenios, declaraciones y demás instrumentos internacionales de derechos humanos, los siguientes derechos colectivos: (…)
9. Conservar y desarrollar sus propias formas de convivencia y organización social, y de generación y ejercicio de la autoridad, en sus territorios legalmente reconocidos y tierras comunitarias de posesión ancestral.
</t>
  </si>
  <si>
    <t xml:space="preserve">Art. 57.- Se reconoce y garantizará a las comunas, comunidades, pueblos y nacionalidades indígenas(…)
13. Mantener, recuperar, proteger, desarrollar y preservar su patrimonio cultural e histórico como parte indivisible del patrimonio del Ecuador. El Estado proveerá los recursos para el efecto.
Recursos económicos
</t>
  </si>
  <si>
    <t xml:space="preserve">Art. 270.- Los gobiernos autónomos descentralizados generarán sus propios
recursos financieros y participarán de las rentas del Estado,(…)
En caso de constituirse en CTI están facultados a recibir rentas del Estado.
</t>
  </si>
  <si>
    <t xml:space="preserve">Justicia Indígena
Art. 171.- (…)
Las autoridades aplicarán normas y procedimientos propios para la solución de sus conflictos internos, y que no sean contrarios a la Constitución y a los derechos humanos reconocidos en instrumentos internacionales. (..)
</t>
  </si>
  <si>
    <t xml:space="preserve">Constitución 1998
Art. 191.-  (…)
</t>
  </si>
  <si>
    <t xml:space="preserve">Art. 191.-  (…)
De acuerdo con la ley habrá jueces de paz, encargados de resolver en equidad conflictos
individuales, comunitarios o vecinales.
Se reconocerán el arbitraje, la mediación y otros procedimientos alternativos para la resolución de
conflictos, con sujeción a la ley. Las autoridades de los pueblos indígenas ejercerán funciones de
justicia, aplicando normas y procedimientos propios para la solución de conflictos internos de
conformidad con sus costumbres o derecho consuetudinario, siempre que no sean contrarios a la
Constitución y las leyes. La ley hará compatibles aquellas funciones con las del sistema judicial
nacional.
</t>
  </si>
  <si>
    <t xml:space="preserve">Justicia indígena
Art. 171.- Las autoridades de las comunidades, pueblos y nacionalidades indígenas
ejercerán funciones jurisdiccionales, con base en sus tradiciones ancestrales y su
derecho propio, dentro de su ámbito territorial, con garantía de participación y
decisión de las mujeres. Las autoridades aplicarán normas y procedimientos propios
para la solución de sus conflictos internos, y que no sean contrarios a la Constitución
y a los derechos humanos reconocidos en instrumentos internacionales.
El Estado garantizará que las decisiones de la jurisdicción indígena sean respetadas
por las instituciones y autoridades públicas. Dichas decisiones estarán sujetas al
control de constitucionalidad. La ley establecerá los mecanismos de coor
</t>
  </si>
  <si>
    <t xml:space="preserve">Art. 189.- Las juezas y jueces de paz resolverán en equidad y tendrán competencia exclusiva y obligatoria para conocer aquellos conflictos individuales, comunitarios, vecinales y contravenciones, que sean sometidos a su jurisdicción, de conformidad con la ley. En ningún caso podrá disponer la privación de la libertad ni prevalecerá sobre la justicia indígena.
Las juezas y jueces de paz utilizarán mecanismos de conciliación, diálogo, acuerdo amistoso y otros practicados por la comunidad para adoptar sus resoluciones, que garantizarán y respetarán los derechos reconocidos por la Constitución. No será necesario el patrocinio de abogada o abogado.
Las juezas y jueces de paz deberán tener su domicilio permanente en el lugar donde ejerzan su competencia y contar con el respeto, consideración y apoyo de la comunidad. Serán elegidos por su comunidad, mediante un proceso cuya responsabilidad corresponde al Consejo de la Judicatura y permanecerán en funciones hasta que la propia comunidad decida su remoción, de acuerdo con la ley. Para ser jueza o juez de paz no se requerirá ser profesional en Derecho
</t>
  </si>
  <si>
    <t xml:space="preserve">Defensoría Pública
Art. 191.- La Defensoría Pública es un órgano autónomo de la Función Judicial cuyo
fin es garantizar el pleno e igual acceso a la justicia de las personas que, por su
estado de indefensión o condición económica, social o cultural, no puedan contratar
los servicios de defensa legal para la protección de sus derechos.(…)
Fiscalía General del Estado
</t>
  </si>
  <si>
    <t xml:space="preserve">Art. 195.- La Fiscalía dirigirá,(…)
Para cumplir sus funciones, la Fiscalía organizará y dirigirá un sistema especializado
integral de investigación, de medicina legal y ciencias forenses, que incluirá un
personal de investigación civil y policial; dirigirá el sistema de protección y asistencia
a víctimas, testigos y participantes en el proceso penal;(..)
</t>
  </si>
  <si>
    <t xml:space="preserve">Constitución 1998
Derechos civiles
Art. 24.- Para asegurar el debido proceso deberán observarse las siguientes garantías básicas,(…)
10. Nadie podrá ser privado del derecho de defensa en ningún estado o grado del respectivo
procedimiento. El Estado establecerá defensores públicos para el patrocinio de las
comunidades indígenas,
</t>
  </si>
  <si>
    <t xml:space="preserve">Art. 76.- En todo proceso en el que se determinen derechos y obligaciones de
cualquier orden, se asegurará el derecho al debido proceso que incluirá las siguientes
garantías básicas: (…)
7. El derecho de las personas a la defensa incluirá las siguientes garantías: (…)
i. Nadie podrá ser juzgado más de una vez por la misma causa y materia. Los
casos resueltos por la jurisdicción indígena deberán ser considerados para este
efecto.
</t>
  </si>
  <si>
    <t xml:space="preserve">Justicia indígena
Art. 171.- Las autoridades de las comunidades, pueblos y nacionalidades indígenas
ejercerán funciones jurisdiccionales, con base en sus tradiciones ancestrales y su
derecho propio, dentro de su ámbito territorial, con garantía de participación y
decisión de las mujeres. Las autoridades aplicarán normas y procedimientos propios
para la solución de sus conflictos internos, y que no sean contrarios a la Constitución
y a los derechos humanos reconocidos en instrumentos internacionales.
El Estado garantizará que las decisiones de la jurisdicción indígena sean respetadas
por las instituciones y autoridades públicas. Dichas decisiones estarán sujetas al
control de constitucionalidad. La ley establecerá los mecanismos de coordinación y
cooperación entre la jurisdicción indígena y la jurisdicción ordinaria.
</t>
  </si>
  <si>
    <t xml:space="preserve">Art. 68.- El sistema nacional de educación incluirá programas de enseñanza conformes a la
diversidad del país. (…)
</t>
  </si>
  <si>
    <t xml:space="preserve">Art. 84.- El Estado reconocerá y garantizará a los pueblos indígenas, de conformidad con esta
Constitución y la ley, el respeto al orden público y a los derechos humanos, los siguientes derechos
colectivos: (…)
11. Acceder a una educación de calidad. Contar con el sistema de educación intercultural
bilingüe.
</t>
  </si>
  <si>
    <t xml:space="preserve">Art. 57.- Se reconoce y garantizará a las comunas, comunidades, pueblos y nacionalidades indígenas(…)
9. Garantizar el sistema de educación intercultural bilingüe, en el cual se utilizará como lengua principal de educación la de la nacionalidad respectiva y el castellano como idioma de relación intercultural,
14. Desarrollar, fortalecer y potenciar el sistema de educación intercultural bilingüe,
con criterios de calidad, desde la estimulación temprana hasta el nivel superior, conforme a la diversidad cultural, para el cuidado y preservación de las identidades en consonancia con sus metodologías de enseñanza y aprendizaje.(..)
</t>
  </si>
  <si>
    <t xml:space="preserve">Art. 344.- El sistema nacional de educación comprenderá las instituciones,
programas, políticas, recursos y actores del proceso educativo, así como acciones en
los niveles de educación inicial, básica y bachillerato, y estará articulado con el
sistema de educación superior.
</t>
  </si>
  <si>
    <t xml:space="preserve">Art. 359.- El sistema nacional de salud comprenderá las instituciones, programas,
políticas, recursos, acciones y actores en salud; abarcará todas las dimensiones del
derecho a la salud; garantizará la promoción, prevención, recuperación y
rehabilitación en todos los niveles; y propiciará la participación ciudadana y el control
social.
</t>
  </si>
  <si>
    <t xml:space="preserve">Art. 360.- El sistema garantizará, a través de las instituciones que lo conforman, la
promoción de la salud, prevención y atención integral, familiar y comunitaria, con
base en la atención primaria de salud; articulará los diferentes niveles de atención; y
promoverá la complementariedad con las medicinas ancestrales y alternativas.
</t>
  </si>
  <si>
    <t xml:space="preserve">Art. 363.- El Estado será responsable de (…)
4. Garantizar las prácticas de salud ancestral y alternativa mediante el
reconocimiento, respeto y promoción del uso de sus conocimientos, medicinas e
instrumentos.
</t>
  </si>
  <si>
    <t xml:space="preserve">Art. 32.- Para hacer efectivo el derecho a la vivienda y a la conservación del medio ambiente, las
municipalidades podrán expropiar, reservar y controlar áreas para el desarrollo futuro, de
conformidad con la ley.
El Estado estimulará los programas de vivienda de interés social.
</t>
  </si>
  <si>
    <t xml:space="preserve">Art. 375.- El Estado, en todos sus niveles de gobierno, garantizará el derecho al
hábitat y a la vivienda digna, para lo cual (…)
3. Elaborará, implementará y evaluará políticas, planes y programas de hábitat y de acceso universal a la vivienda, a partir de los principios de universalidad, equidad e interculturalidad, con enfoque en la gestión de riesgos.
4. Mejorará la vivienda precaria, dotará de albergues, espacios públicos y áreas verdes, y promoverá el alquiler en régimen especial. 
5. Desarrollará planes y programas de financiamiento para vivienda de interés social, a través de la banca pública y de las instituciones de finanzas populares, con énfasis para las personas de escasos recursos económicos y las mujeres jefas de hogar.
6. Garantizará la dotación ininterrumpida de los servicios públicos de agua potable
y electricidad a las escuelas y hospitales públicos.
</t>
  </si>
  <si>
    <t>Nota en la anterior constitución el estado estuvo encargado de promover vivienda de interés social, acutlamente existe un cierto avance.</t>
  </si>
  <si>
    <t>Art. 279.- El sistema nacional descentralizado de planificación participativa organizará la planificación para el desarrollo. El sistema se conformará por un consejo nacional de planificación, que integrará a los distintos niveles de gobierno, con participación ciudadana, y tendrá una secretaría técnica, que lo coordinará.</t>
  </si>
  <si>
    <t xml:space="preserve">Art. 280.-El Plan Nacional de Desarrollo es el instrumento al que se sujetarán las
políticas, programas y proyectos públicos; la programación y ejecución del
presupuesto del Estado; y la inversión y la asignación de los recursos públicos; y coordinar las competencias exclusivas entre el Estado central y los gobiernos autónomos descentralizados. Su observancia será de  carácter obligatorio para el sector público e indicativo para los demás sectores.
</t>
  </si>
  <si>
    <t xml:space="preserve">Constitución de 1998
</t>
  </si>
  <si>
    <t xml:space="preserve">De los derechos civiles
Art. 23.- Sin perjuicio de los derechos establecidos en esta Constitución y en los instrumentos
internacionales vigentes, el Estado reconocerá y garantizará a las personas los siguientes (…)
El Estado adoptará las medidas necesarias para prevenir, eliminar y sancionar, en especial,
la violencia contra los niños, adolescentes, las mujeres y personas de la tercera edad. (…)
</t>
  </si>
  <si>
    <t xml:space="preserve">Art. 43.- Los programas y acciones de salud pública serán gratuitos para todos. (..)
El Estado promoverá la cultura por la salud y la vida, con énfasis en la educación alimentaria y
nutricional de madres y niños, y en la salud sexual y reproductiva, mediante la participación de la
sociedad y la colaboración de los medios de comunicación social.
</t>
  </si>
  <si>
    <t xml:space="preserve">Art. 67.- La educación pública será laica en todos sus niveles;(…)
El Estado formulará planes y programas de educación permanente para erradicar el analfabetismo y
fortalecerá prioritariamente la educación en las zonas rural y de frontera. Se garantizará la
educación particular.
</t>
  </si>
  <si>
    <t xml:space="preserve">Art. 45.-  (..)
las niñas, niños y adolescentes tienen derecho a la integridad física y psíquica; a su identidad, nombre y ciudadanía; a la salud integral y nutrición; a la educación y cultura, al deporte y recreación; a la seguridad social; a tener una familia y disfrutar de la convivencia familiar y comunitaria; a la participación social; al respeto de su libertad y dignidad; a ser consultados en los asuntos que les afecten; a educarse de manera prioritaria en su idioma y en los contextos culturales propios
</t>
  </si>
  <si>
    <t xml:space="preserve">Art. 248.- Se reconocen las comunidades, comunas, recintos, barrios y parroquias
urbanas. La ley regulará su existencia con la finalidad de que sean consideradas como
unidades básicas de participación en los gobiernos autónomos descentralizados y en
el sistema nacional de planificación.
</t>
  </si>
  <si>
    <t>Constitución de 1998</t>
  </si>
  <si>
    <t>Art. 254.- El sistema nacional de planificación establecerá los objetivos nacionales permanentes en
materia económica y social, fijará metas de desarrollo a corto, mediano y largo plazo, que deberán
alcanzarse en forma descentralizada, y orientará la inversión con carácter obligatorio para el sector
público y referencial para el sector privado.
Se tendrán en cuenta las diversidades de edad, étnico-culturales, locales y regionales y se
incorporará el enfoque de género.
 cOSTITUCIÓN 2008 NO APLICA</t>
  </si>
  <si>
    <t xml:space="preserve">Derechos de participación
Art. 65.- El Estado promoverá la representación paritaria de mujeres y hombres en los cargos de nominación o designación de la función pública, en sus instancias de dirección y decisión, y en los partidos y movimientos políticos. En las candidaturas a las elecciones pluripersonales se respetará su participación alternada y secuencial.
El Estado adoptará medidas de acción afirmativa para garantizar la participación de los sectores discriminados.
</t>
  </si>
  <si>
    <t xml:space="preserve">Del Tribunal Constitucional
Art. 275.- El Tribunal Constitucional, con jurisdicción nacional, tendrá su sede en Quito. Lo
integrarán nueve vocales, (..)
•Uno, de la terna enviada por las centrales de trabajadores y las organizaciones indígenas y
campesinas de carácter nacional, legalmente 
</t>
  </si>
  <si>
    <r>
      <t xml:space="preserve">Derechos de participación
Art. 65.- El Estado promoverá la representación paritaria de mujeres y hombres en los cargos de nominación o designación de la función pública, en sus instancias de dirección y decisión, y en los partidos y movimientos políticos. En las candidaturas a las elecciones pluripersonales se respetará su participación alternada y secuencial.
El Estado adoptará medidas de acción afirmativa para garantizar la participación de los sectores discriminados
</t>
    </r>
    <r>
      <rPr>
        <sz val="9"/>
        <color indexed="10"/>
        <rFont val="Times New Roman"/>
        <family val="1"/>
      </rPr>
      <t>Nota: en este caso es un retroceso pues se omite la participación representativa y por el contrario se promu</t>
    </r>
    <r>
      <rPr>
        <sz val="9"/>
        <color indexed="8"/>
        <rFont val="Times New Roman"/>
        <family val="1"/>
      </rPr>
      <t xml:space="preserve">eve concursos públicos.
</t>
    </r>
  </si>
  <si>
    <t xml:space="preserve">Diagnóstico
- Tanto la población india como la negra de la zona rural, se encuentran fuertemente concentradas en 288 parroquias rurales y periferias de algunos pueblos, clasificadas por el INEC como rurales. La población indígena y negra a la que atenderá este proyecto en las 288 parroquias es de 813,500 personas del sector rural ecuatoriano.
- La población indígena y negra del sector rural es “la más pobre de los pobres” del Ecuador, medida en cualquiera de los métodos de medición de la pobreza. El 83.47% de los indígenas del área rural están bajo la línea de pobreza. Ello significa que la pobreza en el mundo indígena está 14 puntos por encima del promedio de pobreza rural y 32 por encima del promedio nacional. En el caso de la población negra, el 81% viven bajo la línea de pobreza.
- La población indígena y negra ha sido excluida de la construcción del Estado Nacional y segregada por todas las políticas sociales, económicas y culturales.
- La pobreza en el mundo rural indígena y negro está acompañada por otros índices alarmantes de carencia de servicios en la vivienda (especialmente en eliminación de aguas servidas, servicios higiénicos, eliminación de basura, teléfono y disposición de duchas) así como los bajos índices de capital humano (analfabetismo). Son particularmente altas las correlaciones entre los porcentajes de pobreza con los déficits de luz eléctrica, disposición de duchas, eliminación de aguas servidas y servicios higiénicos. Sin embargo, la mayor pobreza en el mundo indígena y negro no se explica tanto por la deficiencia de servicios, sino por los bajos ingresos.
</t>
  </si>
  <si>
    <t xml:space="preserve">Política
- Promover la solidaridad de todo el país con la población más pobre a través de una adecuada focalización de las acciones.
- Promover y vigilar el cumplimiento de los derechos de niños y niñas,  así como de los pueblos indios y afroecuatorianos.
- Participación de la población en la toma de decisiones sobre políticas y programas, proyectos y servicios sociales a implementar en los espacios locales: la parroquia, el cantón y la provincia
- Asegurar la asignación equitativa de los recursos financieros del Estado desde una perspectiva territorial.
- Favorecer el acceso de las mujeres a la propiedad de la tierra y el ejercicio de sus derechos patrimoniales.
- Mantenimiento de subsidios focalizados a los sectores más vulnerables de la sociedad.
</t>
  </si>
  <si>
    <t xml:space="preserve">Estrategia
- Desarrollo de la interculturalidad en la sociedad ecuatoriana; 
- Reforma política, jurídica y administrativa del Estado; 
- Afirmación de la identidad, la cultura y la educación bilingüe intercultural.
- Participación y  autogestión comunitaria; 
- Descentralización y desarrollo local; 
- Reforzamiento de la cultura propia, de la identidad y de la interculturalidad; 
- Etnodesarrollo 
- Fortalecimiento institucional de las organizaciones; 
- Uso de la institucionalidad vigente buscando su perfeccionamiento
- Intervención gradual
- Fomentar, a través de organizaciones campesinas, indígenas y montubias, además de ONGs, la autogestión y participación de las comunidades rurales en los proyectos de desarrollo rural.
- Mejorar la infraestructura productiva de los sectores campesinos rurales.
</t>
  </si>
  <si>
    <t xml:space="preserve">Observaciones
- En el campo, sólo un 19% de mujeres son propietarias de la tierra frente a un 31% de varones.
RESULTADOS ESPERADOS POR EL CODENPE EN EL PERIODO DE GOBIERNO
• Un  nuevo marco institucional estatal para resolver los conflictos y el acceso de los  pueblos indios y negros a los recursos de tierra y agua.
• El reconocimiento jurídico de las organizaciones que lo demandaren
• Haber incrementado los activos de los pueblos indios y negros: Tierra, agua, infraestructura
• Un manejo más adecuado de los recursos naturales a escala comunal
• Haber creado un fondo semilla para apoyar los procesos productivos y un mecanismo para que otros sectores puedan realizar inversiones
• Un manejo participativo de sus proyectos
Haber generado nuevas fuentes de empleo a través de los proyectos en marcha
• Mejorar la capacidad de obtener ganancias de su vinculación con el mercado
• Un apoyo sostenido a las estrategias productivas lideradas por mujeres.
• Capacidad técnica y de gestión para manejar los proyectos productivos
• Un reforzamiento de la cultura organizativa de los participantes
• Una nueva actitud del Estado y la Sociedad Nacional frente a la pluriculturalidad;
• Respecto a los derechos nacionales indios y negros.
</t>
  </si>
  <si>
    <t>Nota: Las propuestas de la agenda no presenta  una clara especificidad para temas indígenas, pueblos y nacionalidades</t>
  </si>
  <si>
    <t>Plan de Gobierno 2000 – 2003 por un nuevo país, Gustavo Noboa B., 22-01-2000/15-01-2003</t>
  </si>
  <si>
    <t xml:space="preserve">Antecedentes
Asumió el mandato el 22 de enero de 2000, luego del dilatado proceso de inestabilidad económica y el abandono de poder del Jamil Mahuad,  no hubo plan de gobierno sino una estrategia a obtener cuatro objetivos: paz interna de la republica mediante diálogos, quema d e política económica de emergencia, normalización de la políticas de relación con la comunidad internacional, y la conformación de un equipo de gobierno  que responda a las circunstancias actuales.
</t>
  </si>
  <si>
    <t xml:space="preserve">Diagnóstico
La crisis económica de la década precedente marcó un aumento de la pobreza y desempleo provocando un estado de privación relativa que afectaba especialmente a la población rural, particularmente la indígena y negra.
En suma, el agravamiento de la pobreza fue el resultado de la contracción económica y del incremento de la inequidad en la distribución del ingreso.  Estos aspectos, así como las causas coyunturales y estructurales de la pobreza.
• La prestación de los servicios sociales básicos, sin lugar a dudas, constituye una de las severas disparidades e inequidades que se aprecian entre los ecuatorianos que residen en el campo y las ciudades, entre los pobres y no pobres, entre los indígenas y no indígenas y entre las mujeres y los hombres.
• Se destaca que en Ecuador existen elementos extraeconómicos que obstaculizan obtener mejores niveles de bienestar a grupos vulnerables vinculados con género, etnia, edad y  ubicación geográfica.
• La creación de los denominados Consejos de Derechos (CODENPE, CONAMU, CONADIS y la creación del Consejo de la Niñez), no ha permitido constituirlos en sectores importantes de la acción estatal desde la perspectiva de la asignación del gasto público
• En esta agenda se presentan como una de las  potencialidades no desarrolladas la siguiente:
- Las diversidades étnicas, culturales y de género que son potenciales fuentes de cambio, de creatividad, de alternativas diversas y complementarias frente a la crisis.
</t>
  </si>
  <si>
    <t>Nota: Este documento fue elaborado especialmente para  hacer un re direccionamiento macro fiscal, luego de un una década de marcada crisis y recesión cuando el 69 % de la población se encontraba bajo la línea de pobreza</t>
  </si>
  <si>
    <t xml:space="preserve">POLÍTICAS
- Adecuar la institucionalidad pública a los nuevos retos del desarrollo nacional.
- Incrementar el monto de transferencias desde el Gobierno a los hogares pobres y vulnerables.
- Mejorar la equidad en la distribución del gasto público.
- Mejorar la calidad del gasto público.
- Crear mecanismos para incluir a los grupos en situación de desventaja como perceptores prioritarios de los beneficios de la acción pública
</t>
  </si>
  <si>
    <t xml:space="preserve">ESTRATEGIAS
- Ampliar la representación política desde los distintos niveles de gobierno con el fin de garantizar los procesos de descentralización y desarrollo equitativo.
- Eliminar la distinción entre lo urbano y lo rural para asignar competencias, promoviendo la jurisdicción en todo el territorio.
- Orientación prioritaria del gasto público hacia las zonas de menor desarrollo relativo, grupos objetivos de población y sectores sociales prioritarios.
- Garantizar mediante la implantación de un sistema nacional de desarrollo social, el acceso a los servicios sociales básicos: educación, salud, agua potable y saneamiento ambiental y vivienda.
- Ampliar la cobertura de los servicios de educación, salud, saneamiento ambiental y vivienda en los sectores rurales y urbanos marginales.
- Priorización de la programación de recursos tomando en consideración las diversidades de género, étnico-culturales, intergeneracionales, locales y regionales.
- Reducción de la discriminación social.
- Establecer campañas de información sobre derechos humanos.
- Fomentar, mediante la educación y procesos informativos, el pensamiento y la convivencia intercultural, a través del conocimiento y respecto de la diversidad.
- Defender los derechos territoriales.
- Auspiciar una cultura de tolerancia y convivencia
</t>
  </si>
  <si>
    <r>
      <t xml:space="preserve">METAS GENERALES DEL PLAN:
• Bajar el índice de pobreza de 69% a 58% hacia el año 2003.
• Crecimiento real del PIB: de –7.3% en 1999, a 1% en el 2000, 3.5% en el 2001, 2.5% en el 2002 y 2.8% en el 2003.
• Reducir hasta el 2003, de 180 a 130 veces los ingresos y transferencias netas recibidas por el 1% de la población de mayores ingresos, respecto al 1% de la de menores ingresos.
• Bajar hasta el 2003, de 0.48 a 0.43 el coeficiente de GINI del Consumo que mide estadísticamente la desigualdad del consumo de los hogares.
• Reducir en un 50% la diferencia entre los ingresos promedio de los hogares urbanos y rurales, hasta el año 2003.
</t>
    </r>
    <r>
      <rPr>
        <sz val="9"/>
        <color indexed="10"/>
        <rFont val="Times New Roman"/>
        <family val="1"/>
      </rPr>
      <t>Nota: No registra metas para pueblos indígenas</t>
    </r>
  </si>
  <si>
    <t>Informe a la Nación 15-01-2001 Gustavo Noboa</t>
  </si>
  <si>
    <t xml:space="preserve">Dialogo permanente a través del CODENPE.
 Para que se produzca la participación representativa de las nacionalidades y pueblos han fortalecido y reglamentado  al CODENPE.
Para captar apoyo extero se creó el Fondo de desarrollo de las Nacionalidades y Pueblos  Indígenas – FODEPI.
Con el proyecto PRODEPINE  se desarrolla programas y proyectos para fortalecer a las nacionalidades y pueblos indígenas
Los municipios y consejos provinciales se encuentran ejecutando proyectos con fondo financiados por el gobierno central para beneficio de los pueblos indígenas.
</t>
  </si>
  <si>
    <t>Plan Plurianual de Gobierno 2003 – 2007, Lucio Gutiérrez B., 15-01-2003/20-04-2005</t>
  </si>
  <si>
    <t xml:space="preserve">DIAGNÓSTICO
- La pobreza en el Ecuador responde a factores de carácter estructural y tiene una incidencia masiva, difícil de ser enfrentada dentro de estrategias de desarrollo aisladas, parciales y coyunturales. Su erradicación demanda cambios profundos en los ámbitos económicos y sociales.
- En cuanto inversión social, la situación de privación relativa en la que vive gran parte de la población ecuatoriana pone en evidencia que la acción del Estado ha sido poco eficaz para superarla.
- El incremento de la pobreza e indigencia determinó un repunte en la desnutrición aguda fundamentalmente en niños menores de cinco años. El acceso y consumo de alimentos se ha deteriorado en el país, sobre todo por el incremento del desempleo y subempleo, la elevada inflación y el desfase en el ajuste de salarios.
La población más vulnerable se encuentra en el área rural de la Sierra y la pobreza e indigencia afectan especialmente a los sectores indígenas. Tal situación se refleja en los indicadores de desnutrición que son mayores en el campo y en los grupos indígenas de la Sierra.
</t>
  </si>
  <si>
    <t xml:space="preserve">Nota. A más del último diagnóstico no se refleja en el diagnóstico la sitación de los pueblos indígenas. En el primer año de gestión a 15 de enero de 2003, no registra ninguna meta para pueblos indígenas.
</t>
  </si>
  <si>
    <t xml:space="preserve">Política
- Fortalecer la identidad y tradiciones de las nacionalidades y pueblos que forman parte del Estado Ecuatoriano, único e indivisible.
- Fortalecer la red de protección integral de servicios sociales básicos como educación, salud y atención infantil con perspectiva a lograr una cobertura universal.
- Fortalecer la red de desarrollo humano rural.
- Construir un nuevo modelo educativo nacional, abierto, abarcativo/incluyente, diverso y flexible con una perspectiva de largo plazo.
- Fortalecer el proceso de descentralización del sector ambiental que garanticen los derechos de las nacionalidades y pueblos así como la soberanía nacional.
- Fortalecer y dinamizar la promoción cultural y de la biodiversidad del país en el exterior.
- Promover la política y las relaciones internacionales desde una visión de la interculturalidad y la diversidad
</t>
  </si>
  <si>
    <t xml:space="preserve">Estrategias
- Impulso a las instancias de vigilancia ciudadana sobre el cumplimiento de los derechos ciudadanos con enfoque de género y étnico-culturales.
- Difusión de los derechos colectivos, la identidad y la interculturalidad.
- Orientación eficiente y eficaz de la inversión social en capital humano.
- Promoción de programas educativos tendientes a eliminar formas de discrimen, y a reconocer el carácter diverso de la sociedad ecuatoriana.
- Impulso a programas y proyectos de salud focalizados tendientes a promocionar la atención y prevenir enfermedades especialmente en la población de más alto riesgo (mujeres, niños, población indígena, discapacitados, adolescentes y adultos mayores).
- Promoción de programas de apoyo no financiero para microempresas y
unidades productivas de pequeña escala, integradas mayoritariamente por indígenas, población negra, mujeres jefas de hogar, jóvenes, personas con discapacidades y adultos mayores.
- Difusión de la cultura ecuatoriana en el exterior promoviendo el respeto a las tradiciones y folklore nacional.
- Promoción de intercambios culturales a nivel internacional
</t>
  </si>
  <si>
    <r>
      <t xml:space="preserve">Observaciones
Este documento no contiene acciones específicas por sector, incorpora como eje transversal la pluriculturalidad está estructurado por 5 grandes ejes:
• lucha contra la corrupción
• lucha contra la pobreza y desempleo
• garantizar la seguridad ciudadana, social, jurídica, alimentaria  y ambiental
• mejorar la producción y productividad
• reforma política y política internacional
</t>
    </r>
    <r>
      <rPr>
        <sz val="9"/>
        <color indexed="10"/>
        <rFont val="Times New Roman"/>
        <family val="1"/>
      </rPr>
      <t xml:space="preserve">Nota: la transversalización es muy buena pero en muchos casos queda suelto temas prioritarios tal es el caso de las N y P.
</t>
    </r>
  </si>
  <si>
    <t>Informe de Alfredo palacio 20-04-2005- 15-01-2007, Congreso Nacional acta 26-007, 14-01-2007.</t>
  </si>
  <si>
    <t xml:space="preserve">Sistema Nacional de atención y desarrollo infantil.- 1 de junio de 2005  el gobierno declara como política de estado la protección de la niñez y la adolescencia en los campos de salud, educación y vida digna a través del plan decenal
Reducción de brechas de iniquidad entre la población indígena y afro fue una de las prioridades.
Se establece cinco políticas públicas para N y P a fin de contribuir hacia la construcción de un estado plurinacional.
El CODENPE , desarrolló 342 proyectos riego, agua, saneamiento, alcantarillado y vial. Ademas 126 proyectos productivos comunitarios y 15 proyectos de protección ambiental. Con un monto de 13  millones. (2005: 5.5 millones)
Se firmó convenio interinstitucional para fortalecer el área indígena entre codenpe, MBS, INECI, CANCILLERÍA, y CONAM
En coordinación con comunidades de la zona avanzan en la radiodifusora en lengua nativa para difundir la zonificación ecológica – económica, técnicas de pesca artesanal, técnicas de microbiología y 28 planes de desarrollo humano y estratégico.
</t>
  </si>
  <si>
    <t xml:space="preserve">Plan Nacional para el Buen Vivir 2009-2013, Rafael Correa D., Enero/2007 →
Diagnóstico
</t>
  </si>
  <si>
    <t xml:space="preserve">Diagnóstico
- Como producto de la lógica globalizadora y mercantilista, no ha sido posible mantener un diálogo social y cultural para alcanzar acuerdos entre los actores sociales locales, nacionales o regionales, dando lugar a que se sobrepongan los intereses particulares a los objetivos nacionales y comunitarios. 
- En el Ecuador, como en el resto de América latina, estas formas globales reproducen la dependencia cultural propia del pasado colonial del subcontinente.
- La estructura de la sociedad ecuatoriana se ha caracterizado por un profundo sesgo racista que ha contaminado todas sus instituciones, incluida la estatal.
- Al no reconocer la diversidad y complejidad cultural de la sociedad ecuatoriana y latinoamericana, para el Estado la cultura no ha jugado un papel articulador en la vida social del país.
- La cultura no ha sido parte de los planes de desarrollo impulsados por el Estado y mucho menos un eje transversal de las políticas públicas, de ahí las deficientes condiciones para la preservación de las distintas cosmovisiones con sus lenguas, conocimientos, saberes, simbologías y prácticas diversas.
- No ha existido planificación ni coordinación de acciones ni programas entre organismo o unidades institucionales para el desarrollo cultural del país.
</t>
  </si>
  <si>
    <t xml:space="preserve">Política
• Apoyar la construcción de la sociedad plurinacional e intercultural dentro de relaciones de reconocimiento de la diferencia y respeto mutuo, bajo los principios del Buen Vivir
• Superar las desigualdades sociales y culturales garantizando el acceso universal de toda persona o colectividad a participar y beneficiarse de los diversos bienes y expresiones culturales
• Impulsar el conocimiento, la valoración y afirmación de las diversas identidades socioculturales de los distintos pueblos y nacionalidades que conforman el Ecuador, así como la de las y los ecuatorianos que se encuentran residiendo fuera del país, en atención al fortalecimiento de la identidad ecuatoriana
• Impulsar y apoyar procesos de creación cultural en todas sus formas, lenguajes y expresiones, tanto de individuos como de grupos y comunidades
• Promover y apoyar procesos de preservación, valoración, fortalecimiento, control y difusión de las memorias colectivas e individuales y del patrimonio cultural y natural del país, en toda su riqueza y diversidad
</t>
  </si>
  <si>
    <t xml:space="preserve">Estrategia
- Ampliar los espacios de diálogo y canales de comunicación permanentes entre los distintos pueblos, nacionalidades, comunidades y grupos cultural y socialmente distintos, que garanticen relaciones interculturales en la sociedad.
- Promover mecanismos y redes de información y comunicación documental y electrónica para mejorar el acceso a conocimientos ancestrales, innovación, ciencia y tecnología.
- Fomentar el ejercicio de los derechos individuales y colectivos de los pueblos indígenas, afroecuatorianos y montubios.
- Impulsar acciones de discriminación positiva para incrementar el número de funcionarios y funcionarias indígenas, afroecuatorianas y montubias. (Plan contra discriminación oct. 2009)
- Impulsar acciones de discriminación positiva para incrementar el número de funcionarios y funcionarias indígenas, afroecuatorianas y montubias. (Plan contra discriminación oct. 2009)
- Transversalizar las distintas cosmovisiones en el diseño y ejecución de la política pública y los planes de desarrollo regional y nacional, particularmente en los programas de educación y salud a nivel nacional.
- Fortalecer las organizaciones político-sociales de mujeres, pueblos y nacionalidades indígenas, afroecuatorianos y montubios.
</t>
  </si>
  <si>
    <t xml:space="preserve"> Incluir en las mallas curriculares de todos los niveles de educación contenidos que propongan una mirada crítica y descolonizadora sobre la historia cultural del Ecuador que revalorice la herencia cultural andino-agraria y los aportes de la cultura afroecuatoriana en la constitución de la sociedad ecuatoriana, así como en la configuración de nuestra identidad.
 Proteger a los pueblos en aislamiento voluntario.
 Compensar y reparar los daños causados por el régimen colonial y neocolonial a los pueblos indígenas y afroecuatorianos a través de acciones afirmativas.
 Desarrollar mecanismos que efectivicen la consulta informada previa a las poblaciones locales, pueblos y nacionalidades sobre actividades productivas y extractivas que puedan afectarles
 Incluir a las comunidades, pueblos y nacionalidades en los procesos de formulación de las políticas públicas en las cuales estén inmersos
 Establecer mecanismos que garanticen el acceso universal a los bienes, prácticas y expresiones culturales, en lo económico, tecnológico, social, político, ambiental, simbólico, ético y estético.
 Fomentar estudios transdisciplinarios sobre las diversas culturas e identidades y la difusión de sus elementos constitutivos
</t>
  </si>
  <si>
    <t xml:space="preserve"> Reconocer, valorar y proteger los conocimientos, saberes y prácticas culturales -ancestrales e históricas- de los hombres y las mujeres de los pueblos indígenas, afroecuatorianos y montubios, así como de los diferentes colectivos culturales del Ecuador.
 Conservar y formalizar las lenguas y dialectos indígenas y promocionar su uso.
 Generar mecanismos de comunicación e información que permitan el reconocimiento y respeto de la diversidad cultural del país y de la de América Latina y el mundo.
 Generar mecanismos institucionales y redes alternativas que fomenten la creatividad y producción cultural, así como su difusión
 Diseñar mecanismos e incentivos que vinculen los procesos creativos con el Buen Vivir.
 Proteger y garantizar los derechos  de la propiedad intelectual colectiva e individual de los pueblos ancestrales, así como de las y los creadores y artistas.
 Formar centros de pensamiento e investigación pluricosmovisionarios y multidisciplinarios
 Apoyar a toda forma de creación y manifestación estética y simbólica, amparada en mecanismos institucionales.
</t>
  </si>
  <si>
    <t xml:space="preserve"> Incluir efectivamente la participación ciudadana y de pueblos y nacionalidades en la gestión del patrimonio cultural y natural.
 Fomentar la investigación y difusión de la memoria colectiva y del patrimonio cultural y natural, incorporando a los gestores culturales de los distintos territorios en su conservación.
 Incorporar los resultados de las investigaciones sobre herencia y creación cultural en las políticas públicas, planes, programas y proyectos
 Promover y difundir la riqueza cultural y natural del Ecuador, garantizando la protección y salvaguarda del patrimonio cultural material e inmaterial del país.
</t>
  </si>
  <si>
    <t xml:space="preserve">Observaciones
METAS 2009-2013
Aumentar al 80 % la población autodefinida como indígena que habla alguna lengua nativa al 2013
Aumentar al 30 % los bienes patrimoniales con acceso a la ciudadanía al 2013
</t>
  </si>
  <si>
    <t>Constitución 1998</t>
  </si>
  <si>
    <t xml:space="preserve">Art. 1.- (…)
El Estado respeta y estimula el desarrollo de todas las lenguas de los ecuatorianos. El castellano es
el idioma oficial. El quichua, el shuar y los demás idiomas ancestrales son de uso oficial para los
pueblos indígenas, en los términos que fija la ley.
</t>
  </si>
  <si>
    <t xml:space="preserve">Art. 69.- El Estado garantizará el sistema de educación intercultural bilingüe; en él se utilizará
como lengua principal la de la cultura respectiva, y el castellano como idioma de relación
intercultural.
</t>
  </si>
  <si>
    <t xml:space="preserve">Constitución de la República del Ecuador
Decreto legislativo s/n, R.O. 449 de 20 de octubre de 2008
</t>
  </si>
  <si>
    <t xml:space="preserve">Art. 2.- (…) La bandera, el escudo y el himno nacional, establecidos por la ley, son los símbolos de la patria.
El castellano es el idioma oficial del Ecuador; el castellano, el kichwa y el shuar son idiomas oficiales de relación intercultural. (…)  El Estado respetará y estimulará su conservación y uso.
</t>
  </si>
  <si>
    <t xml:space="preserve">Principio de aplicación de derechos
Art. 11.-El ejercicio de los derechos se regirá por los siguientes principios:
1. Los derechos se podrán ejercer, promover y exigir de forma individual o colectiva ante las autoridades competentes; estas autoridades garantizarán su cumplimiento.
2. Todas las personas son iguales y gozarán de los mismos derechos, deberes y oportunidades.
Nadie podrá ser discriminado por razones de etnia, lugar de nacimiento, edad, sexo, identidad de género, identidad cultural, estado civil, idioma, (..)
</t>
  </si>
  <si>
    <t xml:space="preserve">Comunicación e información
Art. 16.-Todas las personas, en forma individual o colectiva, tienen derecho a:
1. Una comunicación libre, intercultural, incluyente, diversa y participativa, en todos los ámbitos de la interacción social, por cualquier medio y forma, en su propia lengua y con sus propios símbolos.
</t>
  </si>
  <si>
    <t>Art. 29.-El Estado garantizará la libertad de enseñanza, la libertad de cátedra en la educación superior y el derecho de las personas de aprender en su propia lengua y ámbito cultural.</t>
  </si>
  <si>
    <t xml:space="preserve">Art. 77.- En todo proceso penal en que se haya privado de la libertad a una persona, se observarán las siguientes garantías básicas: (…)
7. El derecho de toda persona a la defensa incluye:
a. Ser informada, de forma previa y detallada, en su lengua propia y en lenguaje sencillo de las acciones y procedimientos formulados en su contra
</t>
  </si>
  <si>
    <t xml:space="preserve">Art. 379.- Son parte del patrimonio cultural tangible e intangible relevante para la
memoria e identidad de las personas y colectivos, y objeto de salvaguarda del Estado,
entre otros:
1. Las lenguas, formas de expresión, tradición oral y diversas manifestaciones y
creaciones culturales, incluyendo las de carácter ritual, festivo y productivo.(…)
</t>
  </si>
  <si>
    <t xml:space="preserve">Art. 57.- Se reconoce y garantizará a las comunas, comunidades, pueblos y
nacionalidades indígenas,(…)
14. Desarrollar, fortalecer y potenciar el sistema de educación intercultural bilingüe,
con criterios de calidad, desde la estimulación temprana hasta el nivel superior,
conforme a la diversidad cultural, para el cuidado y preservación de las
identidades en consonancia con sus metodologías de enseñanza y aprendizaje.
Se garantizará una carrera docente digna. La administración de este sistema
será colectiva y participativa, con alternancia temporal y espacial, basada en
veeduría comunitaria y rendición de cuentas. (…)
</t>
  </si>
  <si>
    <t xml:space="preserve">Art. 343.- El sistema nacional de educación tendrá como finalidad el desarrollo de
capacidades y potencialidades individuales y colectivas de la población, que posibiliten
el aprendizaje, y la generación y utilización de conocimientos, técnicas, saberes, artes
y cultura. El sistema tendrá como centro al sujeto que aprende, y funcionará de
manera flexible y dinámica, incluyente, eficaz y eficiente.
El sistema nacional de educación integrará una visión intercultural acorde con la
diversidad geográfica, cultural y lingüística del país, y el respeto a los derechos de las
comunidades, pueblos y nacionalidades.
</t>
  </si>
  <si>
    <t>Cultura</t>
  </si>
  <si>
    <t>Usos oficiales de las lenguas</t>
  </si>
  <si>
    <t>Educación intercultural</t>
  </si>
  <si>
    <t>Ciudadanía</t>
  </si>
  <si>
    <t>Prácticas culturales expresadas y ejercidas</t>
  </si>
  <si>
    <t>Establecimiento de entidades colectivas indígenas</t>
  </si>
  <si>
    <t>Territorios demandados / territorios asegurados</t>
  </si>
  <si>
    <t>Ejercicio de control sobre territorios históricos</t>
  </si>
  <si>
    <t>Medidas sobre pueblos en fronteras</t>
  </si>
  <si>
    <t>Tierras</t>
  </si>
  <si>
    <t>Atención de conflictos agrarios</t>
  </si>
  <si>
    <t>Medio ambiente</t>
  </si>
  <si>
    <t>Consulta/consentimiento previo sobre impacto ambiental</t>
  </si>
  <si>
    <t>Acciones de oposición a proyectos en territorios indígenas</t>
  </si>
  <si>
    <t>Recursos naturales</t>
  </si>
  <si>
    <t>Gestión indígena de recursos en sus territorios</t>
  </si>
  <si>
    <t>Inscripción de patentes</t>
  </si>
  <si>
    <t>Autonomía</t>
  </si>
  <si>
    <t>Atención a iniciativas autonómicas indígenas</t>
  </si>
  <si>
    <t>Registro de organizaciones indígenas</t>
  </si>
  <si>
    <t>Autoridad</t>
  </si>
  <si>
    <t>Experiencias de ejercicio de autoridad y representación</t>
  </si>
  <si>
    <t>Ejercicio de recursos públicos por autoridades indígenas</t>
  </si>
  <si>
    <t>Jurisdicción indígena</t>
  </si>
  <si>
    <t>Existencia de prácticas de justicia indígena</t>
  </si>
  <si>
    <t>Existencia de instancias jurisdiccionales indígenas</t>
  </si>
  <si>
    <t>Garantías procesales</t>
  </si>
  <si>
    <t>Proximidad de la justicia</t>
  </si>
  <si>
    <t>Pluralidad jurídica</t>
  </si>
  <si>
    <t>Entrenamiento de jueces y otros operadores públicos sobre temas indígenas</t>
  </si>
  <si>
    <t>Educación</t>
  </si>
  <si>
    <t>Existencia de establecimiento de EIB</t>
  </si>
  <si>
    <t>Salud</t>
  </si>
  <si>
    <t>Existencia de centros de salud interculturales</t>
  </si>
  <si>
    <t>Vivienda</t>
  </si>
  <si>
    <t>Programas y acciones de promoción y recuperación de la vivienda propia</t>
  </si>
  <si>
    <t>Planes de vida</t>
  </si>
  <si>
    <t>Porcentaje del PIB para inversión en regiones indígenas</t>
  </si>
  <si>
    <t>Acción afirmativa</t>
  </si>
  <si>
    <t>Planes y programas en regiones indígenas</t>
  </si>
  <si>
    <t>Programas específicos para mujeres, niñas y niños indígenas</t>
  </si>
  <si>
    <t>Planeación</t>
  </si>
  <si>
    <t>Mecanismos de participación en planeamiento y programación: experiencias probadas</t>
  </si>
  <si>
    <t>Incorporación temática indígena en agenda de desarrollo del Estado</t>
  </si>
  <si>
    <t>Política</t>
  </si>
  <si>
    <t>Medidas de administración electoral que faciliten la participación indígena</t>
  </si>
  <si>
    <t>Resultados electorales en regiones indígenas</t>
  </si>
  <si>
    <t>Aprovechamiento de espacios de elección popular</t>
  </si>
  <si>
    <t>Aprovechamiento de espacios administrativos</t>
  </si>
  <si>
    <t>Aprovechamiento de espacios políticos</t>
  </si>
  <si>
    <t>Aprovechamiento en espacios de gestión y gestoría</t>
  </si>
  <si>
    <t>Aprovechamiento en espacios internacionales</t>
  </si>
  <si>
    <t>Diversidad</t>
  </si>
  <si>
    <t>Territorialidad</t>
  </si>
  <si>
    <t>Bienestar</t>
  </si>
  <si>
    <t>Participación</t>
  </si>
  <si>
    <t>Desarrollo con identidad</t>
  </si>
  <si>
    <t>Campo</t>
  </si>
  <si>
    <t>Dominio</t>
  </si>
  <si>
    <t xml:space="preserve">No. </t>
  </si>
  <si>
    <t>Variables de Derecho</t>
  </si>
  <si>
    <t>Medios de Verificación</t>
  </si>
  <si>
    <t>Voluntad Política</t>
  </si>
  <si>
    <t>Legales</t>
  </si>
  <si>
    <t xml:space="preserve">Implementación </t>
  </si>
  <si>
    <t xml:space="preserve">Ratificación de tratados </t>
  </si>
  <si>
    <t>Adehesión a declaraciones</t>
  </si>
  <si>
    <t>Planes de Gobierno</t>
  </si>
  <si>
    <t>Const.</t>
  </si>
  <si>
    <t>Ley Prim.</t>
  </si>
  <si>
    <t>Otras normas</t>
  </si>
  <si>
    <t>Sentencias y resoluciones judiciales.</t>
  </si>
  <si>
    <t>Solución de  controversias (Atención a demandas)</t>
  </si>
  <si>
    <t>comentarios</t>
  </si>
  <si>
    <t>Reporte enviado por el INDA</t>
  </si>
  <si>
    <t>Sin respuesta</t>
  </si>
  <si>
    <t>No aplica</t>
  </si>
  <si>
    <t>No se ha investigado (falta explicar  el enfoque que se quiere dar</t>
  </si>
  <si>
    <t>No existe claridad en lo que se pretende analizar</t>
  </si>
  <si>
    <t>Existen sentencias judiciales</t>
  </si>
  <si>
    <t>Fiscalías</t>
  </si>
  <si>
    <t>Datos de CODENPE  solo de tres últimos años, no se ha enviado a FINANZAS</t>
  </si>
  <si>
    <t>Senplades reporta planes generales, no existe planes elaborados desde el estado para las  N Y p</t>
  </si>
  <si>
    <t>Se cuenta solo con el reporte del consejo de la niñez</t>
  </si>
  <si>
    <t>Reporte de SENPLADES  objetivo 8</t>
  </si>
  <si>
    <t>No aplica es general</t>
  </si>
  <si>
    <t>Reporte de CNE por depurar</t>
  </si>
  <si>
    <t>No existe claridad en lo que se pretende analizar, n se ha indagado</t>
  </si>
  <si>
    <t>NNUU solo reporta de 7 organismos de los 15</t>
  </si>
  <si>
    <t>Sin reportes</t>
  </si>
  <si>
    <t>Existencia de instituciones y dependencias</t>
  </si>
  <si>
    <t>información disponible de la educación básica</t>
  </si>
  <si>
    <t>INDA reporta solo tres casos 2 en Imbabura, y uno en la Amazonía</t>
  </si>
  <si>
    <t>Autonomía y/o libre determinación</t>
  </si>
  <si>
    <t>No aplica, solo existen fiscalías indígenas</t>
  </si>
  <si>
    <t>base de datos de DINEIB de educación básica bachillerato</t>
  </si>
  <si>
    <t>Reporte mínimo del MIDUVI</t>
  </si>
  <si>
    <t>A nivel nacional la senplades indica que no aplica debido a que es para todos y se pretende sistematizar un caso de gobiernos locales Chimborazo</t>
  </si>
  <si>
    <t>No existe sistema de información está en proceso de construcción</t>
  </si>
  <si>
    <t>El INDA no registra casos, se debe indagar a los asistentes</t>
  </si>
  <si>
    <t>No reporta datos de mujeres indígenas CONAMU  se encuentra en proceso de transición</t>
  </si>
  <si>
    <t>Art. 130.- De los debates.- Para intervenir en los debates, las
y los asambleístas deberán pedir la palabra a la Presidencia.  (...)  Los y las asambleístas cuya lengua materna no sea el castellano,
podrán realizar su intervención en su lengua y luego podrán traducirla
al castellano en un tiempo máximo de cinco minutos adicionales.</t>
  </si>
  <si>
    <t>LEY ORGÁNICA DE LA FUNCIÓN LEGISLATIVA
Dada por Ley s/n, publicada en Registro Oficial Suplemento 642 de
27 de Julio del 2009.</t>
  </si>
  <si>
    <t>Art. 156.- Respaldos de la información.- (...)
La información sobre leyes y resoluciones se difundirá, además
de en el idioma castellano, al menos en el idioma kichwa y, de ser
posible, en otras lenguas ancestrales.</t>
  </si>
  <si>
    <t xml:space="preserve">Art. 151.- Comunicación, publicidad y transparencia de la información.-  (…)
Para garantizar la transparencia, toda la información y documentación estará a disposición de la ciudadanía a través del portal Web oficial de la Asamblea Nacional, precautelando la difusión en castellano y kichwa y el acceso de personas con deficiencias auditivas o visuales
</t>
  </si>
  <si>
    <t xml:space="preserve">ministerio de turismo </t>
  </si>
  <si>
    <t>Min. Cultura no reporta</t>
  </si>
  <si>
    <t>Registro secretaría de pueblos, no reporta CODENPE.</t>
  </si>
  <si>
    <t>Art. 14.- Denuncia.-  (…) Las denuncias podrán ser presentadas oralmente o por escrito en los idiomas oficiales de relación intercultural, (…)</t>
  </si>
  <si>
    <t xml:space="preserve">LEY ORGANICA DE PARTICIPACION CIUDADANA Y CONTROL SOCIAL, Ley # 0 ,Registro Oficial Suplemento # 22  de 9-9-2009  </t>
  </si>
  <si>
    <t>Ejecución Implementación</t>
  </si>
  <si>
    <t>POR DEPURAR LA INFORMACION</t>
  </si>
  <si>
    <t>SIN RESPUESTA</t>
  </si>
  <si>
    <t>SIN RESPUESTAS</t>
  </si>
  <si>
    <t>NO APLICA</t>
  </si>
  <si>
    <t>EN COSNTRUCCION</t>
  </si>
  <si>
    <t>ok</t>
  </si>
  <si>
    <t>ok niños</t>
  </si>
  <si>
    <t xml:space="preserve">SENTENCIAS JUDICIALES PARA NACIONALIDADES Y PUEBLOS </t>
  </si>
  <si>
    <t xml:space="preserve">Institución: </t>
  </si>
  <si>
    <t>Defensoría del Pueblo</t>
  </si>
  <si>
    <t xml:space="preserve">Nombres y Apellidos </t>
  </si>
  <si>
    <t xml:space="preserve">De quien aporta:  </t>
  </si>
  <si>
    <t>Edgar Willam Guatemal Campués</t>
  </si>
  <si>
    <t xml:space="preserve">Cargo:  </t>
  </si>
  <si>
    <t>Analista</t>
  </si>
  <si>
    <t xml:space="preserve">Area: </t>
  </si>
  <si>
    <t>Dirección Nacional de Protección</t>
  </si>
  <si>
    <t>1.- ¿Su institución ha registrado demandas judiciales en reclamo del ejercicio pleno de Derechos Colectivos de</t>
  </si>
  <si>
    <t xml:space="preserve">Nacionalidades y Pueblos en estos últimos 20 años. (1990-2010)? </t>
  </si>
  <si>
    <t>Si           X</t>
  </si>
  <si>
    <t>Pase a la página No. 2</t>
  </si>
  <si>
    <t>2.- Detalle los casos jurídicos registrados de las nacionalidades y pueblos.</t>
  </si>
  <si>
    <t>QUEJOSO</t>
  </si>
  <si>
    <t>REQUERIDO</t>
  </si>
  <si>
    <t>PROCEDENCIA</t>
  </si>
  <si>
    <t>CAUSA</t>
  </si>
  <si>
    <t>FECHA DE INICIO</t>
  </si>
  <si>
    <t>FECHA DE SENTENCIA</t>
  </si>
  <si>
    <t>ESTADO ACTUAL</t>
  </si>
  <si>
    <t>MOTIVO</t>
  </si>
  <si>
    <t>1.-</t>
  </si>
  <si>
    <t>Aida Espin Chiguano</t>
  </si>
  <si>
    <t>Director del Centro de Detención Provicional</t>
  </si>
  <si>
    <t>Pichincha</t>
  </si>
  <si>
    <t>Tránsito</t>
  </si>
  <si>
    <t>Archivado</t>
  </si>
  <si>
    <t>Accidente de Tránsito</t>
  </si>
  <si>
    <t>2.-</t>
  </si>
  <si>
    <t>Alfonso Chaluiza</t>
  </si>
  <si>
    <t>Juzgado de Tránsito de Pichincha</t>
  </si>
  <si>
    <t>3.-</t>
  </si>
  <si>
    <t>Arias Cando Pedro</t>
  </si>
  <si>
    <t>Rehabilitación Social de Quito</t>
  </si>
  <si>
    <t>Penal</t>
  </si>
  <si>
    <t>Robo</t>
  </si>
  <si>
    <t>4.-</t>
  </si>
  <si>
    <t>Isabel Cunuhay</t>
  </si>
  <si>
    <t>Agente Fiscal de Tránsito</t>
  </si>
  <si>
    <t>5.-</t>
  </si>
  <si>
    <t>Juan Manuel Guamán</t>
  </si>
  <si>
    <t>Ministerio de Agricultura</t>
  </si>
  <si>
    <t>Administrativo</t>
  </si>
  <si>
    <t>Propiedad</t>
  </si>
  <si>
    <t>6.-</t>
  </si>
  <si>
    <t>Antonio Cepeda Guaraca</t>
  </si>
  <si>
    <t>INDA</t>
  </si>
  <si>
    <t>Adjudicación</t>
  </si>
  <si>
    <t>7.-</t>
  </si>
  <si>
    <t>Blanca Gladis Lamiña Pillajo</t>
  </si>
  <si>
    <t>8.-</t>
  </si>
  <si>
    <t>María Juana Morán Perugachi</t>
  </si>
  <si>
    <t>Juzgado Tercero de lo Civil de Pichincha</t>
  </si>
  <si>
    <t>Civil</t>
  </si>
  <si>
    <t>-</t>
  </si>
  <si>
    <t>9.-</t>
  </si>
  <si>
    <t>CAYO CHUSIN JULIO</t>
  </si>
  <si>
    <t xml:space="preserve">Agente Fiscal de Delitos Micelaneos </t>
  </si>
  <si>
    <t>Cotopaxi</t>
  </si>
  <si>
    <t>Agresiones Físicas</t>
  </si>
  <si>
    <t>10.-</t>
  </si>
  <si>
    <t>DIAZ BOLAÑOS OSWALDO PATRICIO</t>
  </si>
  <si>
    <t xml:space="preserve">Juzgado Segundo de lo Penal </t>
  </si>
  <si>
    <t>11.-</t>
  </si>
  <si>
    <t>Abrahan Paucar/Manuela Cabrera</t>
  </si>
  <si>
    <t xml:space="preserve">Juzgado Décimo de lo Penal </t>
  </si>
  <si>
    <t>Suspendido</t>
  </si>
  <si>
    <t>Agresión Fisica y amenazas</t>
  </si>
  <si>
    <t>12.-</t>
  </si>
  <si>
    <t>Rafaél Aneloa Chipantaxi y otros</t>
  </si>
  <si>
    <t>Director Nacional de Cooperativas</t>
  </si>
  <si>
    <t>Amparo Constitucional</t>
  </si>
  <si>
    <t>Legalización de Cooperativa de Transporte</t>
  </si>
  <si>
    <t>13.-</t>
  </si>
  <si>
    <t>Milton Arnáldo Olívarez</t>
  </si>
  <si>
    <t>Consejo Nacional de la Judicatura</t>
  </si>
  <si>
    <t>Prevaricato</t>
  </si>
  <si>
    <t>Secuestro</t>
  </si>
  <si>
    <t>14.-</t>
  </si>
  <si>
    <t>Cecilia Quinche Mullo</t>
  </si>
  <si>
    <t>Angel Guaraca</t>
  </si>
  <si>
    <t>Chimborazo</t>
  </si>
  <si>
    <t>Alimentos</t>
  </si>
  <si>
    <t>15.-</t>
  </si>
  <si>
    <t>Elvia Bautista</t>
  </si>
  <si>
    <t>Dirección Provincial de Educación Intercultural  Bilingüe de Cotopaxi y DINEIB</t>
  </si>
  <si>
    <t>Tunguarahua</t>
  </si>
  <si>
    <t>Falta de pago de mensualidad</t>
  </si>
  <si>
    <t>16.-</t>
  </si>
  <si>
    <t>Segundo Italo Caiza Guanoluiza</t>
  </si>
  <si>
    <t>Activo</t>
  </si>
  <si>
    <t>17.-</t>
  </si>
  <si>
    <t>Marisol Anrango Anrango</t>
  </si>
  <si>
    <t>Segundo Tribunal de lo Penal de Pichincha</t>
  </si>
  <si>
    <t>Imbabura</t>
  </si>
  <si>
    <t>Detención ilegal</t>
  </si>
  <si>
    <t>18.-</t>
  </si>
  <si>
    <t>María Elena Domínguez Muenala</t>
  </si>
  <si>
    <t>Juzgado Décimo Primero de lo Civil</t>
  </si>
  <si>
    <t>19.-</t>
  </si>
  <si>
    <t>Jorge Humberto Guagcha Callacando</t>
  </si>
  <si>
    <t>Juzgado Vigécimo Cuarto de lo Civil</t>
  </si>
  <si>
    <t>Injurias</t>
  </si>
  <si>
    <t>a).- Al respecto de las sentencias, la Defensoría del Pueblo no emite sentencias, sino que trata de vigilar el procedimiento de la causa</t>
  </si>
  <si>
    <t>b).- Los casos antes citados son nacionales y de los migrantes residentes en Quito, atendidos por la ex Comisión Nacional de Pueblos Indígenas</t>
  </si>
  <si>
    <t>Se aplico las encuestas a dos poderes del Estado existe respuesta de asamblea y consejo nacional de la judicatura</t>
  </si>
  <si>
    <t>VER GRAFICO</t>
  </si>
  <si>
    <t>volver</t>
  </si>
  <si>
    <t>Ver grafico</t>
  </si>
  <si>
    <t xml:space="preserve">Plan Nacional de Desarrollo, 2009-2013 Gobierno Rafael Correa, </t>
  </si>
  <si>
    <t xml:space="preserve">Objetivo 2:   Mejorar las capacidades y potencialidades de la población
Política 2.3 Fortalecer la educación intercultural bilingüe y la interculturalidad en la 
c. Diseñar y aplicar material educativo que garantice la utilización de la lengua principal de cada nacionalidad y el castellano como idioma de relación intercultural.
Objetivo 7.
Política 7.6Garantizar a la población el ejercicio del derecho a la comunicación libre, intercultural, incluyente, responsable, diversa y participativa. 
d. Fomento de los medios de comunicación orientados a la circulación de productos culturales diversos y de calidad, especialmente aquellos en lenguas nativas.
</t>
  </si>
  <si>
    <t xml:space="preserve">Objetivo 8
Impulsar el conocimiento, la valoración y afirmación de las identidades  socioculturales de los distintos pueblos y nacionalidades que conforman el Ecuador, así como la de los ecuatorianos que se encuentran residiendo fuera del país, en atención al fortalecimiento de la identidad ecuatoriana.
c. Conservación y formalización de las lenguas y dialectos indígenas y promocionar su uso.
</t>
  </si>
  <si>
    <t xml:space="preserve">CONSEJO NACIONAL DE PLANIFICACIÓN No. Cnp 001-2009 (art 280  de la constitución dispone que el Plan Nacional de Desarrollo es el instrumento al que sujetará las políticas, programas y proyectos públicos (Período de Rafael Correa
</t>
  </si>
  <si>
    <t xml:space="preserve">• Impulsar y apoyar procesos de creación cultural en todas sus formas, lenguajes y expresiones, tanto de individuos como de grupos y comunidades
• Promover y apoyar procesos de preservación, valoración, fortalecimiento, control y difusión de las memorias colectivas e individual y del patrimonio cultural y natural del país, en toda su riqueza y diversidad
</t>
  </si>
  <si>
    <t xml:space="preserve">METAS:´
Aumentar al 80 % la población autodefinida como indígena que habla alguna lengua nativa al 2013
Aumentar al 30 % los bienes patrimoniales con acceso a la ciudadanía al 2013
</t>
  </si>
  <si>
    <t>Informe a la Nación, Congreso nacional 10-08-1992 Rodrigo Borja. Acta no. 2</t>
  </si>
  <si>
    <t xml:space="preserve">Continúa con la implantación, desarrollo e institucionalización del sistema de educación bilingüe intercultural – antigua aspiración de los sectores indígenas del Ecuador – a la que hemos dotado de 1812 planteles educativos y 4.300 plazas de profesores de las propias comunidades para atender a 196.000 alumnos.
</t>
  </si>
  <si>
    <t>Informe de la Agenda para el Desarrollo 1996, Sixto Durán Ballén, 10-10-1992/10-10-1996</t>
  </si>
  <si>
    <r>
      <rPr>
        <b/>
        <sz val="9"/>
        <color indexed="8"/>
        <rFont val="Times New Roman"/>
        <family val="1"/>
      </rPr>
      <t>DIAGNÓSTICO  DE LAS N y P</t>
    </r>
    <r>
      <rPr>
        <sz val="9"/>
        <color indexed="8"/>
        <rFont val="Times New Roman"/>
        <family val="1"/>
      </rPr>
      <t xml:space="preserve">
- Insuficiente apoyo económico y político al sistema de educación intercultural bilingüe para la formación y capacitación de maestros, elaboración de material didáctico adecuado y dotación de infraestructura educativa
POLÍTICAS 
- Fortalecimiento de la educación bilingüe, y reducción de la deserción escolar del 22 al 17%.
ESTRATEGIAS
* Revisar y actualizar el marco legal que tiene relación con las poblaciones indígena y negra. Leyes de: Reforma Agraria, Colonización, Fomento Agropecuario, Aguas, Comunas, Forestal y de Conservación de Áreas Naturales y Vida Silvestre, Seguridad Social, Cultura, Minería, Compañías, Educación Bilingüe Intercultural, Cooperativas y Turismo.
</t>
    </r>
  </si>
  <si>
    <t xml:space="preserve">Observaciones
- Mortalidad infantil superior a la media nacional del área rural.
22% de deserción en el primer ciclo de la escuela primaria de la población indígena. El analfabetismo sobrepasa el 25%.
</t>
  </si>
  <si>
    <t xml:space="preserve">Política Estatal
Gobierno Rafael Correa 2007-2009, Fuente: Modelo del sistema de  eduación intercultural bilingüe, acuerdo Ministerial No. 410 de 5 de noviembre de 2007.
</t>
  </si>
  <si>
    <t xml:space="preserve">• Garantizar la continuidad de la educación intercultural bilingüe para todas las culturas indígenas independientemente del número de miembros que la integran y para todos los niveles y modalidades del sistema educativo.
• Administrar conjuntamente con las organizaciones indígenas, la dirección y gestión de todos los programas de educación intercultural bilingüe
• Utilizar la lengua de las culturas indígenas como lenguas principales de la educación y el español como lengua de relación intercultural, en todos los niveles, subsistemas y modalidades.
• Desarrollar un programa de rescate y actualice la etnociencia de acuerdo con la teoría integrada de la ciencia y la cosmovisión que caracteriza a los pueblos indígenas
• Garantizar la calidad de educación intercultural bilingüe, así como la provisión de material educativo incluyendo bibliotecas etc.
• Mantener las disposiciones legales y administrativos para el cumplimiento de los objetivos de la educación intercultural bilingüe
</t>
  </si>
  <si>
    <t xml:space="preserve">Objetivo 2:   Mejorar las capacidades y potencialidades de la población
Política 2.3 Fortalecer la educación intercultural bilingüe y la interculturalidad en la educación formal y no formal
a) Promover procesos de articulación entre la educación intercultural bilingüe y las organizaciones indígenas para que exista un proceso de evaluación participativa y contraloría social y un apoyo mutuo entre las comunidades y los centros educativos.
b) Articular el sistema educativo nacional con la educación intercultural bilingüe
c) Diseñar y aplicar material educativo que garantice la utilización de la lengua principal de cada nacionalidad y el castellano como idioma de relación intercultural.
d) Diseñar mallar curriculares que refleje las realidades históricas y contemporáneas de los pueblos y nacionalidades.
e) Capacitar y formar docentes especializados para la educación intercultural bilingüe originarios de cada nacionalidad, y generación de incentivos para su permanencia en las localidades.  
</t>
  </si>
  <si>
    <t>informe de la Agenda para el Desarrollo 1996, Sixto Durán Ballén, 10-10-1992/10-10-1996</t>
  </si>
  <si>
    <t xml:space="preserve">DIAGNÓSTICO  DE LAS N y P
- Desvalorización de las prácticas, conocimientos y cosmovisión indígena.
POLÍTICAS 
- Creación y funcionamiento del Instituto especializado en asuntos indígenas.
- Vigencia de un marco jurídico actualizado.
- Fortalecimiento de la educación bilingüe, y reducción de la deserción escolar del 22 al 17%.
ESTRATEGIAS
* Fortalecimiento institucional de la Secretaría Nacional de Asuntos Indígenas  y Minorías Étnicas, creada en abril de 1994, como un organismo estatal encargado de formular y conducir las políticas gubernamentales hacia las poblaciones indígena y negra. 
</t>
  </si>
  <si>
    <t xml:space="preserve">Observaciones
- Mortalidad infantil superior a la media nacional del área rural.
22% de deserción en el primer ciclo de la escuela primaria de la población indígena. El analfabetismo sobrepasa el 25%.
</t>
  </si>
  <si>
    <t xml:space="preserve">Objetivo 8
Política  8.4 Impulsar y apoyar la creación  en todas sus formas, lenguajes y expresiones, tanto de individuos como de grupos y comunidades.
a. Generación de mecanismos institucionales y redes alternativas que fomenten la creatividad y producción cultural, así como su difusión.
</t>
  </si>
  <si>
    <t xml:space="preserve">DIAGNÓSTICO  DE LAS N y P
- Inadecuadas leyes y reglamentos que han generado conflictos entre el Estado y las comunidades indígenas y negras
POLÍTICAS 
- Creación y funcionamiento del Instituto especializado en asuntos indígenas.
- Vigencia de un marco jurídico actualizado.
ESTRATEGIAS
* Fortalecimiento institucional de la Secretaría Nacional de Asuntos Indígenas  y Minorías Étnicas, creada en abril de 1994, como un organismo estatal encargado de formular y conducir las políticas gubernamentales hacia las poblaciones indígena y negra.  Las funciones de este organismo se orientarán a: ejecutar el presente plan de acción gubernamental, identificar, seleccionar y priorizar las necesidades de la población y elaborar los correspondientes programas y proyectos, coordinarlos, gestionar la asignación de recursos y hacer su seguimiento y evaluación.
</t>
  </si>
  <si>
    <t xml:space="preserve">Observaciones
- Solo 1% de los programas sociales y económicos estatales estaban dirigidos a la población indígena en 1991. La acción estatal ha sido dispersa y en general de carácter paternalista.
</t>
  </si>
  <si>
    <t xml:space="preserve">Plan Estratégico de Desarrollo y Seguridad Nacional 2025, Fabián Alarcón R., 11-02-1997/10-10-1998
</t>
  </si>
  <si>
    <r>
      <t xml:space="preserve">Observaciones
No tiene alguna política en particular para las Ny P, se mantiene de forma transversal, no obstante. </t>
    </r>
    <r>
      <rPr>
        <sz val="9"/>
        <color indexed="10"/>
        <rFont val="Times New Roman"/>
        <family val="1"/>
      </rPr>
      <t>De los pocos enunciados  en detalle se recoge en la variable 28.</t>
    </r>
    <r>
      <rPr>
        <sz val="9"/>
        <color indexed="8"/>
        <rFont val="Times New Roman"/>
        <family val="1"/>
      </rPr>
      <t xml:space="preserve">
</t>
    </r>
  </si>
  <si>
    <t xml:space="preserve">DIAGNÓSTICO  DE LAS N y P
- Escasa y mala calidad de la tierra en propiedad de indígenas
- Un mínimo porcentaje de población indígena accede al crédito convencional.
- Falta de fuentes alternativas de trabajo orientadas al sector indígena y negro, lo que incide en los altos niveles de desempleo.
- Insuficiente o ninguna transferencia de tecnología productiva, así como escasa infraestructura vial y de riego en zonas indígenas. Además, falta de condiciones favorables para la producción comercialización y transporte de productos agropecuarios y artesanales.
POLÍTICAS 
- Vigencia de un marco jurídico actualizado.
- Mejoramiento de la productividad en parcelas de indígenas.
- Incremento de las tierras indígenas bajo riego.
- Mayor generación de empleo productivo destinado al avance de las mujeres indígenas
ESTRATEGIAS
* Revisar y actualizar el marco legal que tiene relación con las poblaciones indígena y negra. Leyes de: Reforma Agraria, Colonización, Fomento Agropecuario, Aguas, Comunas, Seguro social, Forestal y de Conservación de Áreas Naturales y Vida Silvestre, Minería, Cooperativas. Además los  Códigos Civil y Penal.
</t>
  </si>
  <si>
    <t xml:space="preserve">Observaciones
- Apenas un 2% de asentamientos indígenas tienen riego.
- Baja productividad agropecuaria en parcelas de indígenas.
- Poca accesibilidad de infraestructura vial.
- Continua degradación de suelos y deforestación en zonas indígenas.
- Solo 5% de la población indígena se halla amparada por el Seguro Social Campesino.
</t>
  </si>
  <si>
    <t xml:space="preserve">Plan Nacional de Desarrollo 2009-2013, gobierno Rafael Correa, </t>
  </si>
  <si>
    <t>no registra</t>
  </si>
  <si>
    <t xml:space="preserve">Objetivo 3
Política 3.5 Reconocer, respetar y promover  las prácticas de medicina ancestral y alternativa y el uso de sus conocimientos, medicamentos e instrumentos.
d. Reconocer y formar con perspectiva de género e incorporar agente tradicionales y ancetrales en el sistema general de salud
</t>
  </si>
  <si>
    <t xml:space="preserve">Meta
Incrementar porcentaje de beneficiarios satisfechos con los servicios de salud intercultural
</t>
  </si>
  <si>
    <t xml:space="preserve">DIAGNÓSTICO  DE LAS N y P
- Falta de coordinación de los organismos estatales y de las propias organizaciones en la conducción de los asuntos indígenas.
- Insuficiencia de servicios básicos, tales como: vivienda, salud, agua potable, saneamiento ambiental, educación, electricidad en la mayoría de las comunidades indígenas.
POLÍTICAS 
- Ejecución de programas de desarrollo para atender un 6% del total de 1.912 comunidades.
- Ejecución de programas de carácter social que atienda al 15% de las comunidades;
ESTRATEGIAS
* Programas de desarrollo integral en comunidades indígenas y negras que atiendan las áreas de: tierra y recursos, infraestructura y promoción de la producción, respetando las formas de organización comunitaria.
</t>
  </si>
  <si>
    <t xml:space="preserve">Observaciones
- Mortalidad infantil superior a la media nacional del área rural.
22% de deserción en el primer ciclo de la escuela primaria de la población indígena. El analfabetismo sobrepasa el 25%.
- Poca accesibilidad de infraestructura vial.
</t>
  </si>
  <si>
    <t>DIAGNOSTICO
- Inadecuadas leyes y reglamentos que han generado conflictos entre el Estado y las comunidades indígenas y negras
- Escasa y mala calidad de la tierra en propiedad de indígenas
- Un mínimo porcentaje de población indígena accede al crédito convencional.
- Falta de fuentes alternativas de trabajo orientadas al sector indígena y negro, lo que incide en los altos niveles de desempleo.
- Insuficiente o ninguna transferencia de tecnología productiva, así como escasa infraestructura vial y de riego en zonas indígenas. Además, falta de condiciones favorables para la producción comercialización y transporte de productos agropecuarios y artesanales. Ausencia de sistemas de conservación del medio ambiente.
- Insuficiencia de servicios básicos, tales como: vivienda, salud, agua potable, saneamiento ambiental, educación, electricidad en la mayoría de las comunidades indígenas.
- Insuficiente apoyo económico y político al sistema de educación intercultural bilingüe para la formación y capacitación de maestros, elaboración de material didáctico adecuado y dotación de infraestructura educativa.
- Falta de coordinación de los organismos estatales y de las propias organizaciones en la conducción de los asuntos indígenas.
- Desvalorización de las prácticas, conocimientos y cosmovisión indígena.</t>
  </si>
  <si>
    <t xml:space="preserve">Políticas
- Creación y funcionamiento del Instituto especializado en asuntos indígenas.
- Vigencia de un marco jurídico actualizado.
- Reducción del desempleo y subempleo indígena.
- Ejecución de programas de desarrollo para atender un 6% del total de 1.912 comunidades.
- Ejecución de programas de carácter social que atienda al 15% de las comunidades;
- Mejoramiento de la productividad en parcelas de indígenas.
- Incremento de las tierras indígenas bajo riego.
- Fortalecimiento de la educación bilingüe, y reducción de la deserción escolar del 22 al 17%.
- Mayor generación de empleo productivo destinado al avance de las mujeres indígenas
</t>
  </si>
  <si>
    <t xml:space="preserve">Estrategias
* Fortalecimiento institucional de la Secretaría Nacional de Asuntos Indígenas  y Minorías Étnicas, creada en abril de 1994, como un organismo estatal encargado de formular y conducir las políticas gubernamentales hacia las poblaciones indígena y negra.  Las funciones de este organismo se orientarán a: ejecutar el presente plan de acción gubernamental, identificar, seleccionar y priorizar las necesidades de la población y elaborar los correspondientes programas y proyectos, coordinarlos, gestionar la asignación de recursos y hacer su seguimiento y evaluación.
* Revisar y actualizar el marco legal que tiene relación con las poblaciones indígena y negra. Leyes de: Reforma Agraria, Colonización, Fomento Agropecuario, Aguas, Comunas, Forestal y de Conservación de Áreas Naturales y Vida Silvestre, Seguridad Social, Cultura, Minería, Compañías, Educación Bilingüe Intercultural, Cooperativas y Turismo. Además los  Códigos Civil y Penal; y, el Convenio 169 de la Organización Internacional del Trabajo (OIT) sobre: "Protección de Poblaciones Indígenas y Tribales.
* Planificación de programas que generen fuentes de trabajo alternativo en comunidades indígenas y negras, unidades de producción y comercialización.
* Programas de desarrollo integral en comunidades indígenas y negras que atiendan las áreas de: tierra y recursos, infraestructura y promoción de la producción, respetando las formas de organización comunitaria
</t>
  </si>
  <si>
    <t>Informe a la Nación, Sixto Duran Ballen, Congreso Nacional Acta No. 3, 6-08-1996</t>
  </si>
  <si>
    <t xml:space="preserve">Creación de la secretaría de asuntos indígenas y minorías étnicas como un órgano  técnico –político de definición conjunta de las estrategias y de las acciones que beneficien al sector indígena.
La SENAIN formuló Plan Nacional de Desarrollo Integral de los Pueblos Indígenas y Negros del país, que busca a través de la participación comunitaria el establecimiento de prioridades en el consenso con las comunidades, con las organizaciones para generar desarrollo y bienestar.
La SENAIN  invirtió 14.600 millones de sucres a través de obras que fueron proyectadas, ejecutados, y cogestionadas por las propias poblaciones beneficiarias. En esta labora coadyuvaron seis secretarías a través de programas de inversión social. Además de proyectos de agua potable, electrificación, riego, creación de pequeñas empresas, agroindustrias y comercialización.
</t>
  </si>
  <si>
    <t xml:space="preserve">El Plan pretende inducir al desarrollo con una apropiada inserción en la economía internacional, el fortalecimiento del capital humano, el fomento de la ciencia y la tecnología, la productividad y la competitividad.
La Seguridad Nacional  se materializará  a través de las acciones políticas, económicas, sociales, ambientales y militares que conduzcan al cumplimiento de estos objetivos y al desarrollo sustentable
Este documento de planificación básicamente tiene una visión  del desarrollo fundamentada en el incremento de la productividad y generación de riqueza y a partir de esto inserta los principios de justicia y equidad, mas la variable de seguridad que enfatiza en el crecimiento poblacional y su presión sobre el medio ambiente; dedicando en su contenido el capítulo iv para el escenario de población.
Metodológicamente recoge 44 diagnósticos derivados de mesas de consulta, entre estos el tema social donde se introducen algunos temas transversales, sin tener mucho peso el tema de pueblos y nacionalidades. 
Es importante notar que el plan fue elaborado antes de la promulgación de la constitución de 1998, por lo cual no recoge la visión de interculturalidad; y por ser una propuesta de largo plazo de trabajo mediante la elaboración de varios escenarios.
</t>
  </si>
  <si>
    <t xml:space="preserve">DIAGNÓSTICO
Entre las más relevantes para N y P
- Lentitud y resistencias políticas, sociales y culturales a los cambios necesarios.
- Desarticulación entre políticas económicas, ambientales y de población y desarrollo.
- Mal uso y manejo inapropiado del espacio y de los recursos naturales, asentamientos precarios y medio ambiente deteriorado.
POLITICAS
- Revisar la Ley de protección de propiedad intelectual, a fin de incorporar los conocimientos tradicionales sobre todo en el uso de la biodiversidad.
- Reformulación, concertación, aprobación y promulgación de la ley de Gestión Ambiental, que incluya la definición y vigencia del órgano de control ambiental y del Código Ambiental Legal.
</t>
  </si>
  <si>
    <t xml:space="preserve">UNO DE LOS OBJETIVOS NACIONALES PERMANENTES: 
- Reforzar la unidad de la nación para acrecentar sus capacidades económicas y  robustecer su integridad social y territorial,  alcanzar una unidad con base en la pluriculturalidad y una identidad propia, que le permita proyectarse en el continente y en el mundo.
ESTRATEGIA
- Propender a mejorar las oportunidades de empleo e ingreso, teniendo en cuenta  el acceso a recursos como el agua, la tierra y la recuperación o adquisición de conocimientos y tecnologías para mejorar la salud, la productividad del capital físico y del capital humano (del trabajo).
Observaciones
No tiene alguna política en particular para las Ny P, se mantiene de forma transversal, no obstante en la primera parte se recoge alguna iniciativa
</t>
  </si>
  <si>
    <t>Informe a la Nación Fabián Alarcon,  12-02-1997-10-08-1998, Acta 5 Congreso nacional.</t>
  </si>
  <si>
    <t>Creación del Consejo de Pueblos Indígenas del Ecuador - CONPLADEIN</t>
  </si>
  <si>
    <t>Agenda para el Desarrollo Siglo XXI (1998 -2003) y Agenda Social Ecuador Siglo XXI, Jamil Mahuad W., 10-10-1998/21-01-2000</t>
  </si>
  <si>
    <t>La consulta se realizó solo a entidades del poder judicial y legislativo tal como establece el sistema.</t>
  </si>
  <si>
    <t>Matriz uso de idiomas</t>
  </si>
  <si>
    <t>Institución</t>
  </si>
  <si>
    <t>Responsable</t>
  </si>
  <si>
    <t>Reporte</t>
  </si>
  <si>
    <t>Observaciones</t>
  </si>
  <si>
    <t>CNE</t>
  </si>
  <si>
    <t>Coordinador Técnico Institucional</t>
  </si>
  <si>
    <t>Contacto: Alvaro Saenz alvarosaenz@cne.gov.ec</t>
  </si>
  <si>
    <t>Utiliza los idiomas de relación intercultural como: Kichwa y Shuar desde el 2004, para difundir noticias o resoluciones en medios de comunicación, boletines informativo y  noticias.</t>
  </si>
  <si>
    <t>Asamblea Nacional del Ecuador</t>
  </si>
  <si>
    <t>Andres.segovia@asambleanacional.gov.ec</t>
  </si>
  <si>
    <t>Utiliza los idiomas de relación intercultural como: Kichwa y Shuar desde el 2007 con la asamblea constituyente y 2008 en la comisión legislativa y de fiscalización. El  es oral y escrito para debates. Como medida administrativa se ha dispuesto la traducción simultanea (en proceso)</t>
  </si>
  <si>
    <t>No se utiliza con mayo frecuencia los idiomas de relación intercultural pro falta de voluntad de quienes hablan ese idioma.  Recomienda: Impulsar mediante leyes que fomento el uso y personal calificado</t>
  </si>
  <si>
    <t xml:space="preserve"> </t>
  </si>
  <si>
    <t>Consejo de la Judicatura</t>
  </si>
  <si>
    <t>Recursos Humanos</t>
  </si>
  <si>
    <t>Contacto: Isaías Pasochoa    ibpg87@yahoo.es</t>
  </si>
  <si>
    <t>La institución no utiliza idiomas de relación intercultural debido ha que hasta la constitución de 1998, el derecho a la defensa se ejercía por medio de un abogad graduado en Universidad de idioma castellana.</t>
  </si>
  <si>
    <t>No utiliza</t>
  </si>
  <si>
    <t>CODENPE</t>
  </si>
  <si>
    <t>Utiliza el idioma de relación intercultural específicamente el Kichwa por algunos funcionarios indígenas, no existe disposición administrativa para su uso formal dentro de la entidad</t>
  </si>
  <si>
    <t>Utilizan compañeros kichwas hablantes. Se ha implementado un curso para quienes no hablen el idioma.</t>
  </si>
  <si>
    <t xml:space="preserve">ACUERDO COMPLEMENTARIO AL CONVENIO BÁSICO DE
COOPERACiÓN TÉCNICA ENTRE EL GOBIERNO DE LA REPÚBLICA DEL
ECUADOR Y EL GOBIERNO DE LA REPÚBLICA BOLlVARIANA DE
VENEZUELA, PARA EL INTERCAMBIO DE SABERES ANCESTRALES y
CONOCIMIENTOS TRADICIONALES ENTRE LOS PUEBLOS Indígenas
Suscrito el 28 de abril de 2009
</t>
  </si>
  <si>
    <t>Actividades po realizarse: feria intercultural, creación de Web, e intercambio cultural de los pueblos de Amazonía</t>
  </si>
  <si>
    <t>TASA DE CRECIMIENTO ANUAL, CENTROS EDUCATIVOS COMUNITARIOS INTERCULTURAL BILINGUE DE TODOS LOS NIVELES EDUCATIVOS DEL SISTEMA E.I.B</t>
  </si>
  <si>
    <t>No. Años</t>
  </si>
  <si>
    <t>Año lectivo</t>
  </si>
  <si>
    <t>CECIBs</t>
  </si>
  <si>
    <t>T.C.A.%</t>
  </si>
  <si>
    <t>Crecimiento anual del personal</t>
  </si>
  <si>
    <t>2003-2004</t>
  </si>
  <si>
    <t>2004-2005</t>
  </si>
  <si>
    <t>2005-2006</t>
  </si>
  <si>
    <t>2006-2007</t>
  </si>
  <si>
    <t>2007-2008</t>
  </si>
  <si>
    <t>2008-2009</t>
  </si>
  <si>
    <t>2009-2010</t>
  </si>
  <si>
    <t>Promedio T.C.A</t>
  </si>
  <si>
    <t xml:space="preserve">DEMANDA FUTURA, CENTROS EDUCATIVOS COMUNITARIOS INTERCULTURAL BILINGUE DE TODOS LOS NIVELES EDUCATIVOS DEL SISTEMA E.I.B </t>
  </si>
  <si>
    <t>2010-2011</t>
  </si>
  <si>
    <t>2011-2012</t>
  </si>
  <si>
    <t>2012-2013</t>
  </si>
  <si>
    <t>2013-2014</t>
  </si>
  <si>
    <t>2014-2015</t>
  </si>
  <si>
    <t>2015-2016</t>
  </si>
  <si>
    <t>2016-2017</t>
  </si>
  <si>
    <t>Grafico centros edu.comunitario</t>
  </si>
  <si>
    <t xml:space="preserve">MINISTERIO DE EDUCACIÓN
DIRECCIÓN NACIONAL DE EDUCACIÓN INTERCULTURAL BILINGÜE
CONVENIOS CON EL MINISTERIO DE EDUCACIÓN (DESEMBOLSOS)
</t>
  </si>
  <si>
    <t>Subtal</t>
  </si>
  <si>
    <t>FEINE</t>
  </si>
  <si>
    <t>FICSH</t>
  </si>
  <si>
    <t>CONAIE</t>
  </si>
  <si>
    <t>TOTAL</t>
  </si>
  <si>
    <t>2010*</t>
  </si>
  <si>
    <t>RECURSOS FISCALES ASIGNADOS Y EJECUTADOS</t>
  </si>
  <si>
    <t>CONVENIOS</t>
  </si>
  <si>
    <t>Elab JT/AM</t>
  </si>
  <si>
    <t>Ejecucion desde el Mnisterio de Eduación ninguna relación con la DINEIB</t>
  </si>
  <si>
    <t>FENOCIN</t>
  </si>
  <si>
    <t>Ejecucion desde el Mnisterio de Eduación</t>
  </si>
  <si>
    <t>MACAC</t>
  </si>
  <si>
    <t>RECURSOS QUE NO EJECUTA LA DINEIB</t>
  </si>
  <si>
    <t>* Se encuentran asignados en el presupuesto de la DINEIB.</t>
  </si>
  <si>
    <t xml:space="preserve">Nota: Las asignaciones anteriores al año 2001 no constan en el sistema informático. </t>
  </si>
  <si>
    <t>TOTALES</t>
  </si>
  <si>
    <t>CONVENIOS CON EL MINISTERIO DE EDUCACIÓN</t>
  </si>
  <si>
    <t>DIRECCIÓN NACIONAL DE EDUCACIÓN INTERCULTURAL BILINGÜE</t>
  </si>
  <si>
    <t>MINISTERIO DE EDUCACIÓN</t>
  </si>
  <si>
    <t>Fuente: Dirección Nacional de Educación Intercultural Bilingüe- Subproceso de Planeamiento</t>
  </si>
  <si>
    <t>En el 2010 siendo ya el segundo cuatrimestre no han realizado ninguna transferencia debido a decisiones de las autoridades a pesar de los compromisos adquiridos  desde el Estado con las organizaciones indígenas. El Minsiterio de Educación y Cultura suscribió convenios con Federación Interprovincial de Centros Shuar, CONAIE Y FEINE, para el año 2010 estuvo previsto para cadauno de ellas los siguiente rubros: 200.000, 250.000 y 21380 respectivamente.</t>
  </si>
  <si>
    <t>Se ha suscrito convenios en el año  2001(no vigente) y en el año 2005 para un plazo de 10 años 2005-2015, Con la organización FICSH, cuyo objeto es Cooperación técnica y científica: desarrollar la educación de la nacionalidad Shuar; con la CONAIE  firma convenio para Cooperación Técnica científica: producción de materiales educativo, investigación de conocimientos ancestrales, formación de docentes; y con la FEINE suscribe para cooperación científica material de apoyo para la EIB, recuperar el uso de la lenguas fortalecer el desarrollo de las tecnologías propias. El Estado se compromete entregar anualmente 200.000, 250.000 y 21.380 respectivamente. No obstante en el año 2010 no ha entregado fondos</t>
  </si>
  <si>
    <t xml:space="preserve">Fuente: DINEIB, 2010
Elaborado por MECV 26/05/2010
</t>
  </si>
  <si>
    <t>Ejercicio recursos anuales</t>
  </si>
  <si>
    <t>Detalle comvenios Nacionales</t>
  </si>
  <si>
    <t>DIRECCION NACIONAL DE EDUCACION INTERCULTURAL BILINGE</t>
  </si>
  <si>
    <t>SUPROCESO DE PLANEAMIENTO</t>
  </si>
  <si>
    <t>CONVENIOS DE COOPERACIÓN</t>
  </si>
  <si>
    <t xml:space="preserve">Cooperante / Convenio </t>
  </si>
  <si>
    <t>Finalidad</t>
  </si>
  <si>
    <t>Tipo de cooperación</t>
  </si>
  <si>
    <t xml:space="preserve">Cobertura </t>
  </si>
  <si>
    <t>Fecha de inicio</t>
  </si>
  <si>
    <t>Fecha de finalización</t>
  </si>
  <si>
    <t>Aporte de la cooperación</t>
  </si>
  <si>
    <t>Aporte propio</t>
  </si>
  <si>
    <t>MINISTERIO DE EDUCACIÓN Y CULTURA-FEDERACIÓN INTERPROVINCIAL DE CENTROS SHUAR</t>
  </si>
  <si>
    <t>Convenio de Cooperación Técnica y Científica: Desarrollar la Educación de la Nacionalidad Shuar</t>
  </si>
  <si>
    <t>Financiera</t>
  </si>
  <si>
    <t xml:space="preserve">Centros Educativos de la Federación Shuar </t>
  </si>
  <si>
    <t>Julio de 2005</t>
  </si>
  <si>
    <t>Julio de 2015</t>
  </si>
  <si>
    <t xml:space="preserve">La DINEIB  transfiere 200.000 USD por año según POA, recursos fiscales. </t>
  </si>
  <si>
    <t xml:space="preserve">MINISTERIO DE EDUCACIÓN Y CULTURA-CONFEDERACIÓN DE  NACIONALIDADES INDÍGENAS DEL ECUADOR </t>
  </si>
  <si>
    <t xml:space="preserve">Cooperación Técnica-Cientifica: Producción de materiales educativos, investigación de conocimientos ancestrales,formacion docente </t>
  </si>
  <si>
    <t>Nacional</t>
  </si>
  <si>
    <t>Junio de 2005</t>
  </si>
  <si>
    <t>Junio de 2015</t>
  </si>
  <si>
    <t xml:space="preserve">La DINEIB  transfiere 250.000 USD por año según POA, recursos fiscales. </t>
  </si>
  <si>
    <t xml:space="preserve">MINISTERIO DE EDUCACIÓN Y CULTURA-FEDERACIÓN ECUATORIANA DE INDÍGENAS EVANGÉLICOS </t>
  </si>
  <si>
    <t>Cooperación Científica: material de apoyo para la EIB, recuperar el uso de las lenguas, fortalecer el desarrollo de las tecnologías propias.</t>
  </si>
  <si>
    <t xml:space="preserve">Nacional </t>
  </si>
  <si>
    <t>PONTIFICIA UNIVERSIDAD CATÓLICA DEL ECUADOR</t>
  </si>
  <si>
    <t>Elaboración del Diccionario Kichwa_Español de Plantas Útiles del Ecuador</t>
  </si>
  <si>
    <t>Técnica: Traducción de especímenes de plantas útiles y publicación del libro “Diccionario Kichwa-Español”</t>
  </si>
  <si>
    <t>Kichwa Andina</t>
  </si>
  <si>
    <t>Mayo de 2009</t>
  </si>
  <si>
    <t xml:space="preserve">No reportan datos </t>
  </si>
  <si>
    <t>El aporte de la DINEIB se relaciona con la coordinación del proceso.</t>
  </si>
  <si>
    <t>Fundación Chasqui Net</t>
  </si>
  <si>
    <t>Capacitar a docentes en escuelas interactivas</t>
  </si>
  <si>
    <t>Técnica</t>
  </si>
  <si>
    <t xml:space="preserve">Tungurahua, </t>
  </si>
  <si>
    <t>01 de abril 2009</t>
  </si>
  <si>
    <t>31 de diciembre 2009</t>
  </si>
  <si>
    <t>Es un proyecto piloto, y se ha valorado únicamente el soporte técnico (capacitadores)</t>
  </si>
  <si>
    <t xml:space="preserve">Fuente: Ddirección Nacional de Educación Intercultural Bilingüe - Subproceso de Planeamiento de </t>
  </si>
  <si>
    <t>Elaborado: 03/04/2010</t>
  </si>
  <si>
    <t>Además se la logrado identificar la experiencia de recursos provenientes de ONG y organismos internacionales de acuerdo al siguiente gráfico</t>
  </si>
  <si>
    <t>Adicionalmente se puede registrar la gestión de las ONG y organismos internacionales en asuntos indígenas, procedente indicar que existe algunos proyectos que se encuentra en ejecución</t>
  </si>
  <si>
    <t>Ejercicio recursos externos y coperacion</t>
  </si>
  <si>
    <t>Agenda niñez indigena</t>
  </si>
  <si>
    <t>resultados 2002</t>
  </si>
  <si>
    <t>resultados 2004</t>
  </si>
  <si>
    <t>resultados 2006</t>
  </si>
  <si>
    <t>resultados 2007</t>
  </si>
  <si>
    <t>resultados 2009 y reumen general</t>
  </si>
  <si>
    <t>Resumen autoridades indigenas</t>
  </si>
  <si>
    <t>Se registra la  legalización/titularización de tierras en 17 provincias: 11 en provincias de la costa y sierra; y 6 provincias de la parte amazónica del país durante 1998-2010 (abril),  un total de 529699.1476 has. A nivel nacional se han otorgado 191 titularizaciones a varias entidades colectivas entre ellas: centros, comunas y comunidades, 9 a federaciones de las nacionalidades, y campesinos; y 6 a fundaciones y otros. No registra datos de 2003, 2004 y 2006. Además 30 casos no registran fechas. El mayor número de registro de titularización se registra en la parte amazónica  con un  número de casos de 150  de un total de 206   títulos de propiedad.</t>
  </si>
  <si>
    <t>Legalizacion de tierras INDA</t>
  </si>
  <si>
    <t>Tierras legalizadas</t>
  </si>
  <si>
    <t>En los pueblos de frontera no se han registrado casos de desplazamiento forzoso de los pueblos indígenas  a petición de las comunidades ancestrales se ha procedido  la legalizar de tierra de forma gratuita.</t>
  </si>
  <si>
    <t>Eporte INDA abril 2010</t>
  </si>
  <si>
    <t>FISCALIA GENERAL DEL ESTADO, FISCALIA DE MORONA SANTIAGO, UNIDAD DE ASUNTOS INDÍGENAS 2008, 2009, 2010*</t>
  </si>
  <si>
    <t>Fiscalia Morona Santiago</t>
  </si>
  <si>
    <t>Nota: La mayoría de casos están pendientes no han logrado resolver</t>
  </si>
  <si>
    <t>, para atender las necesidades educativas de la población indígena del país, entre sus funciones se responsabiliza del desarrollo del currículo apropiado para cada uno de los sistemas y modalidades de educación intercultural bilingüe, así como el diseño de modalidades educativas acordes con las necesidades de la población; y, mediante Ley No. 150, del 15 de abril de 1992, publicada en el Registro Oficial No. 918 del 20 de abril del mismo año, eleva a la DINEIB a organismo técnico, administrativo y financiero descentralizado; y funcionará con su propia estructura orgánica funcional;</t>
  </si>
  <si>
    <t>En 1988 CONAIE y Ministerio de Educación firman un convenio para desarrollar el sistema de ed. bilingue en todo el país Así  la Dirección Nacional de Educación Intercultural Bilingüe, DINEIB, fue creada mediante Decreto Ejecutivo No. 203 del 9 de noviembre de 1988, publicado en el Registro Oficial No. 66 del 15 del mismo mes y año</t>
  </si>
  <si>
    <t>Ver tasa de crecimiento CEIB</t>
  </si>
  <si>
    <t>Fuente: Área de Estadística de las direcciones  provinciales y de las nacionalidades de la Jurisdicción Intercultural Bilingüe del país.</t>
  </si>
  <si>
    <t>A partir del año lectivo 2006-2007 existe un crecimiento sostenido de estudiantes en CECIB</t>
  </si>
  <si>
    <t xml:space="preserve">En cuanto al programa de educación para adultos no se dispone de información.
Tampoco se puede registra el plan de estudios del Sistema de educación Intercultural Bilingüe por falta de la entrega – recepción de la información.
</t>
  </si>
  <si>
    <t>TASA DE CRECIMIENTO ANUAL DE LOS ESTUDIANTES DE TODOS LOS NIVELES EDUCATIVOS DEL SISTEMA E.I.B</t>
  </si>
  <si>
    <t>Estudiantes</t>
  </si>
  <si>
    <t>Crecimiento anual de los estudiantes</t>
  </si>
  <si>
    <t>El ministerio Público del Ecuador, mediante Acuerdo No. 064 MFG-2007 de 8 de noviembre de 2007;  crea Fiscalías Indígenas</t>
  </si>
  <si>
    <t>Considerando que es imprescindible que el Ministerio Público establezca nexos de acercamiento con las comunidades indígenas a fin de que la aplicación del sistema procesal penal sea ágil, efectivo y oportuno en la tramitación de los procesos penales que demanda el sector indígena del país y sobre todo con el fin de garantizar el acceso al derecho de las comunidades, pueblos, nacionalidades indígenas crea la Fiscalía de Asuntos Indígenas funcionando en las siguiente provincias del país: 1 Bolívar - Guaranda; 2 Chimborazo - Guamote, 3 Cotopaxi - Latacunga; 4 Guayas - Guayaquil; 5 Imbabura - Otavalo; 6 Loja Saraguro; 7 Morona Santiago - Macas; Pichincha - Cayambe; 9 Pastaza - Puyo; 10 Tungurahua - Ambato; y 11 Zamora Chinchipe - Zamora</t>
  </si>
  <si>
    <t>Considerando que es imprescindible que el Ministerio Público establezca nexos de acercamiento con las comunidades indígenas a fin de que la aplicación del sistema procesal penal sea ágil, efectivo y oportuno en la tramitación de los procesos penales que demanda el sector indígena del país y sobre todo con el fin de garantizar el acceso al derecho de las comunidades, pueblos, nacionalidades indígenas crea la Fiscalía de Asuntos Indígenas funcionando en las siguiente provincias del país: 1 Bolíva - Guaranda; 2 Chimborazo - Guamote, 3 Cotopaxi - Latacunga; 4 Guayas - Guayaquil; 5 Imbabura - Otavalo; 6 Loja Saraguro; 7 Morona Santiago - Macas; Pichincha - Cayambe; 9 Pastaza - Puyo; 10 Tungurahua - Ambato; y 11 Zamora Chinchipe - Zamora</t>
  </si>
  <si>
    <t>Según registro administrativo del Área de Estadística de las direcciones  provinciales y de las nacionalidades de la Jurisdicción Intercultural Bilingüe del país para el año lectivo 2009-2010 existen: 2197 centro educativos de educación básica que comprende desde primer año hasta décimo año.  En orden de importancia o mayor número registran en la provincia de Morona Santiago 375, Chimborazo 349, y Orellana 163</t>
  </si>
  <si>
    <t>DIPEIBs -DEIBNAs</t>
  </si>
  <si>
    <t>Estudiantes Total</t>
  </si>
  <si>
    <t>Estudiantes N y P</t>
  </si>
  <si>
    <t>Estudiantes Mestizos</t>
  </si>
  <si>
    <t>Estudiantes Negros</t>
  </si>
  <si>
    <t>Personal docente</t>
  </si>
  <si>
    <t>Estudiantes CECIBs</t>
  </si>
  <si>
    <t>Docente por CECIBs</t>
  </si>
  <si>
    <t>Alumnos por cada docente</t>
  </si>
  <si>
    <t>CN</t>
  </si>
  <si>
    <t>SN</t>
  </si>
  <si>
    <t>Total</t>
  </si>
  <si>
    <t>DEIBNA-Achuar</t>
  </si>
  <si>
    <t>DEIBNA-Awa</t>
  </si>
  <si>
    <t>DEIBNA-Zapara</t>
  </si>
  <si>
    <t>DEIBNA-Tsáchila</t>
  </si>
  <si>
    <t>DEIBNA-Wao</t>
  </si>
  <si>
    <t>DEINA-SSCE</t>
  </si>
  <si>
    <t>DIPEIB-Azuay</t>
  </si>
  <si>
    <t>DIPEIB-Bolívar</t>
  </si>
  <si>
    <t>DIPEIB-Cañar</t>
  </si>
  <si>
    <t>DIPEIB-Chimborazo</t>
  </si>
  <si>
    <t>DIPEIB-Cotopaxi</t>
  </si>
  <si>
    <t>DIPEIB-Esmeraldas</t>
  </si>
  <si>
    <t>DIPEIB-Imbabura</t>
  </si>
  <si>
    <t>DIPEIB-Loja</t>
  </si>
  <si>
    <t>DIPEIB-Morona</t>
  </si>
  <si>
    <t>DIPEIB-Napo</t>
  </si>
  <si>
    <t>DIPEIB-Orellana</t>
  </si>
  <si>
    <t>DIPEIB-Pastaza</t>
  </si>
  <si>
    <t>DIPEIB-Pichincha</t>
  </si>
  <si>
    <t>DIPEIB-Sucumbíos</t>
  </si>
  <si>
    <t>DIPEIB-Tungurahua</t>
  </si>
  <si>
    <t>DIPEIB-Zamora</t>
  </si>
  <si>
    <t>Kichwa Costa</t>
  </si>
  <si>
    <t>Total general</t>
  </si>
  <si>
    <t>Crento educativo comunitario intercultural bilingüe</t>
  </si>
  <si>
    <t>Detalle CECIB</t>
  </si>
  <si>
    <t>Elaborado: MECV mayo 2010</t>
  </si>
  <si>
    <t>Elaborado por MECV, 5-5-2010</t>
  </si>
  <si>
    <t>DIPEIBs: Direcciones provinciales de Educación Intercultural Bilingüe</t>
  </si>
  <si>
    <t>DEIBNAs: Direcciones de las Nacionalidades de Educación Intercultural Bilingüe</t>
  </si>
  <si>
    <t>DEINASSCE= Dirección Educación Intercultural de las Nacionalidades Siona Secoya y Cofán del Ecuador</t>
  </si>
  <si>
    <t>CECIBs = Centros Educativos Comunitarios Intercultural Bilingües</t>
  </si>
  <si>
    <t>CN = Con Nombramiento</t>
  </si>
  <si>
    <t xml:space="preserve">Existen el nivel bachillerato y post bachillerato ascienden a 151 centros educativos, que comprende la educación media y post bachillerato desde el primer curso hasta noveno curso. Distribuidos de la siguiente manera en la parte Andina en Chimborazo con 41 y Tungurahua 12; en la parte de la Amazonía registra número considerable en Sucumbíos, Pastaza y Napo. </t>
  </si>
  <si>
    <t>Ver detalle de registros</t>
  </si>
  <si>
    <t>Des el año 2003 el CODENPE viene registrando organizaciones, En el 2008 se observa el mayor número de registro de organizaciones, bajo las siguiente denominaciones 28% comuna/comunidad, 26% asociación, 15% otros, 14% centro, 14% Organización, federeación, corporación y unión y 1% como nacionalidades y pueblos, es decir existe mayor organización bajo la figura de la libre asociación.</t>
  </si>
  <si>
    <t>Ver detalle de casoss vigilados/asistidos por DP- DNP</t>
  </si>
  <si>
    <t>De acuerdo al registro de la Defensoría del Pueblo - Dirección Nacional de Protección,  a 30 de abril 2010, en el perídod 2005-2009, han vigilado o han asisitido en 19 casos de lso cuales 7 son penales, 5 admisntirativos y otros casos</t>
  </si>
  <si>
    <t>Según datos del CODENPE  en el período 2005-2010 (abril) el valor de USD 35`908 mil  de los cuales el período con mayor asiganción es en el año 2007 la suma de  9'631 dólares.</t>
  </si>
  <si>
    <t>Ver detalle de presupuesto ejecutado pro CODENPE</t>
  </si>
  <si>
    <t>Agenda del consejo Nacional de la niñes y adoleciencia</t>
  </si>
</sst>
</file>

<file path=xl/styles.xml><?xml version="1.0" encoding="utf-8"?>
<styleSheet xmlns="http://schemas.openxmlformats.org/spreadsheetml/2006/main">
  <numFmts count="4">
    <numFmt numFmtId="43" formatCode="_-* #,##0.00_-;\-* #,##0.00_-;_-* &quot;-&quot;??_-;_-@_-"/>
    <numFmt numFmtId="164" formatCode="_-* #,##0.00\ _€_-;\-* #,##0.00\ _€_-;_-* &quot;-&quot;??\ _€_-;_-@_-"/>
    <numFmt numFmtId="165" formatCode="#,##0;[Red]#,##0"/>
    <numFmt numFmtId="166" formatCode="_-* #,##0\ _€_-;\-* #,##0\ _€_-;_-* &quot;-&quot;??\ _€_-;_-@_-"/>
  </numFmts>
  <fonts count="42">
    <font>
      <sz val="11"/>
      <color theme="1"/>
      <name val="Calibri"/>
      <family val="2"/>
      <scheme val="minor"/>
    </font>
    <font>
      <b/>
      <sz val="9"/>
      <color indexed="8"/>
      <name val="Times New Roman"/>
      <family val="1"/>
    </font>
    <font>
      <sz val="9"/>
      <name val="Times New Roman"/>
      <family val="1"/>
    </font>
    <font>
      <sz val="9"/>
      <color indexed="8"/>
      <name val="Times New Roman"/>
      <family val="1"/>
    </font>
    <font>
      <b/>
      <sz val="9"/>
      <color indexed="8"/>
      <name val="Times New Roman"/>
      <family val="1"/>
    </font>
    <font>
      <sz val="10"/>
      <name val="Arial"/>
      <family val="2"/>
    </font>
    <font>
      <b/>
      <sz val="10"/>
      <name val="Arial"/>
      <family val="2"/>
    </font>
    <font>
      <sz val="11"/>
      <name val="Times New Roman"/>
      <family val="1"/>
      <charset val="1"/>
    </font>
    <font>
      <u/>
      <sz val="11"/>
      <color indexed="12"/>
      <name val="Calibri"/>
      <family val="2"/>
    </font>
    <font>
      <b/>
      <sz val="8"/>
      <color indexed="81"/>
      <name val="Tahoma"/>
    </font>
    <font>
      <sz val="8"/>
      <name val="Calibri"/>
      <family val="2"/>
    </font>
    <font>
      <b/>
      <sz val="11"/>
      <color indexed="8"/>
      <name val="Calibri"/>
      <family val="2"/>
    </font>
    <font>
      <sz val="9"/>
      <color indexed="10"/>
      <name val="Times New Roman"/>
      <family val="1"/>
    </font>
    <font>
      <b/>
      <sz val="9"/>
      <color indexed="8"/>
      <name val="Arial"/>
      <family val="2"/>
    </font>
    <font>
      <sz val="8"/>
      <color indexed="8"/>
      <name val="Arial"/>
      <family val="2"/>
    </font>
    <font>
      <sz val="8"/>
      <color indexed="8"/>
      <name val="Times New Roman"/>
      <family val="1"/>
    </font>
    <font>
      <b/>
      <sz val="9"/>
      <name val="Times New Roman"/>
      <family val="1"/>
    </font>
    <font>
      <b/>
      <sz val="8.5"/>
      <color indexed="8"/>
      <name val="Arial"/>
      <family val="2"/>
    </font>
    <font>
      <b/>
      <sz val="9"/>
      <color indexed="10"/>
      <name val="Times New Roman"/>
      <family val="1"/>
    </font>
    <font>
      <sz val="9"/>
      <color indexed="8"/>
      <name val="Calibri"/>
      <family val="2"/>
    </font>
    <font>
      <sz val="11"/>
      <color theme="1"/>
      <name val="Calibri"/>
      <family val="2"/>
      <scheme val="minor"/>
    </font>
    <font>
      <b/>
      <sz val="11"/>
      <color theme="1"/>
      <name val="Calibri"/>
      <family val="2"/>
      <scheme val="minor"/>
    </font>
    <font>
      <sz val="12"/>
      <color theme="1"/>
      <name val="Times New Roman"/>
      <family val="1"/>
    </font>
    <font>
      <sz val="10"/>
      <color theme="1"/>
      <name val="Times New Roman"/>
      <family val="1"/>
    </font>
    <font>
      <b/>
      <sz val="9"/>
      <color theme="1"/>
      <name val="Times New Roman"/>
      <family val="1"/>
    </font>
    <font>
      <b/>
      <sz val="12"/>
      <color theme="1"/>
      <name val="Times New Roman"/>
      <family val="1"/>
    </font>
    <font>
      <b/>
      <sz val="8"/>
      <name val="Arial"/>
      <family val="2"/>
    </font>
    <font>
      <sz val="8"/>
      <name val="Arial"/>
      <family val="2"/>
    </font>
    <font>
      <b/>
      <sz val="8"/>
      <name val="Times New Roman"/>
      <family val="1"/>
    </font>
    <font>
      <sz val="8"/>
      <color theme="1"/>
      <name val="Times New Roman"/>
      <family val="1"/>
    </font>
    <font>
      <sz val="8"/>
      <name val="Times New Roman"/>
      <family val="1"/>
    </font>
    <font>
      <sz val="11"/>
      <color indexed="8"/>
      <name val="Calibri"/>
      <family val="2"/>
    </font>
    <font>
      <b/>
      <sz val="12"/>
      <color indexed="8"/>
      <name val="Calibri"/>
      <family val="2"/>
    </font>
    <font>
      <sz val="10"/>
      <color theme="1"/>
      <name val="Arial"/>
      <family val="2"/>
    </font>
    <font>
      <b/>
      <sz val="10"/>
      <color theme="1"/>
      <name val="Arial"/>
      <family val="2"/>
    </font>
    <font>
      <b/>
      <sz val="8"/>
      <color rgb="FFC00000"/>
      <name val="Arial"/>
      <family val="2"/>
    </font>
    <font>
      <b/>
      <sz val="6"/>
      <name val="Arial"/>
      <family val="2"/>
    </font>
    <font>
      <sz val="8"/>
      <color theme="1"/>
      <name val="Arial"/>
      <family val="2"/>
    </font>
    <font>
      <sz val="8"/>
      <color rgb="FFFF0000"/>
      <name val="Arial"/>
      <family val="2"/>
    </font>
    <font>
      <sz val="8"/>
      <color rgb="FF333333"/>
      <name val="Arial"/>
      <family val="2"/>
    </font>
    <font>
      <b/>
      <sz val="8"/>
      <color theme="1"/>
      <name val="Arial"/>
      <family val="2"/>
    </font>
    <font>
      <b/>
      <sz val="8"/>
      <color theme="1"/>
      <name val="Times New Roman"/>
      <family val="1"/>
    </font>
  </fonts>
  <fills count="23">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9"/>
        <bgColor indexed="26"/>
      </patternFill>
    </fill>
    <fill>
      <patternFill patternType="solid">
        <fgColor indexed="5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6"/>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rgb="FFC5BE97"/>
        <bgColor indexed="64"/>
      </patternFill>
    </fill>
    <fill>
      <patternFill patternType="solid">
        <fgColor rgb="FFDBE5F1"/>
        <bgColor indexed="64"/>
      </patternFill>
    </fill>
    <fill>
      <patternFill patternType="solid">
        <fgColor rgb="FFC5D9F1"/>
        <bgColor indexed="64"/>
      </patternFill>
    </fill>
    <fill>
      <patternFill patternType="solid">
        <fgColor rgb="FFD99795"/>
        <bgColor indexed="64"/>
      </patternFill>
    </fill>
    <fill>
      <patternFill patternType="solid">
        <fgColor rgb="FFB2A1C7"/>
        <bgColor indexed="64"/>
      </patternFill>
    </fill>
    <fill>
      <patternFill patternType="solid">
        <fgColor rgb="FF93CDDD"/>
        <bgColor indexed="64"/>
      </patternFill>
    </fill>
    <fill>
      <patternFill patternType="solid">
        <fgColor rgb="FFF2DDDC"/>
        <bgColor indexed="64"/>
      </patternFill>
    </fill>
    <fill>
      <patternFill patternType="solid">
        <fgColor rgb="FFC2D69A"/>
        <bgColor indexed="64"/>
      </patternFill>
    </fill>
    <fill>
      <patternFill patternType="solid">
        <fgColor rgb="FFE6B9B8"/>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43" fontId="20" fillId="0" borderId="0" applyFont="0" applyFill="0" applyBorder="0" applyAlignment="0" applyProtection="0"/>
  </cellStyleXfs>
  <cellXfs count="188">
    <xf numFmtId="0" fontId="0" fillId="0" borderId="0" xfId="0"/>
    <xf numFmtId="0" fontId="1" fillId="2" borderId="1" xfId="0" applyFont="1" applyFill="1" applyBorder="1" applyAlignment="1">
      <alignment horizontal="center" wrapText="1"/>
    </xf>
    <xf numFmtId="0" fontId="3" fillId="0" borderId="1" xfId="0" applyFont="1" applyBorder="1"/>
    <xf numFmtId="0" fontId="3" fillId="0" borderId="1" xfId="0" applyFont="1" applyBorder="1" applyAlignment="1">
      <alignment vertical="top" wrapText="1"/>
    </xf>
    <xf numFmtId="0" fontId="3" fillId="0" borderId="1" xfId="0" applyFont="1" applyBorder="1" applyAlignment="1">
      <alignment wrapText="1"/>
    </xf>
    <xf numFmtId="0" fontId="4" fillId="0" borderId="1" xfId="0" applyFont="1" applyBorder="1" applyAlignment="1">
      <alignment wrapText="1"/>
    </xf>
    <xf numFmtId="0" fontId="3" fillId="3" borderId="1" xfId="0" applyFont="1" applyFill="1" applyBorder="1" applyAlignment="1">
      <alignment vertical="top" wrapText="1"/>
    </xf>
    <xf numFmtId="0" fontId="0" fillId="3" borderId="0" xfId="0" applyFill="1"/>
    <xf numFmtId="0" fontId="1" fillId="0" borderId="1" xfId="0" applyFont="1" applyBorder="1" applyAlignment="1">
      <alignment horizontal="justify" vertical="top" wrapText="1"/>
    </xf>
    <xf numFmtId="0" fontId="5" fillId="0" borderId="0" xfId="0" applyFont="1" applyBorder="1"/>
    <xf numFmtId="0" fontId="6" fillId="0" borderId="0" xfId="0" applyFont="1" applyBorder="1"/>
    <xf numFmtId="0" fontId="5" fillId="0" borderId="0" xfId="0" applyFont="1" applyBorder="1" applyAlignment="1">
      <alignment horizontal="justify"/>
    </xf>
    <xf numFmtId="0" fontId="6" fillId="0" borderId="2" xfId="0" applyFont="1" applyBorder="1"/>
    <xf numFmtId="0" fontId="6" fillId="0" borderId="2" xfId="0" applyFont="1" applyBorder="1" applyAlignment="1">
      <alignment horizontal="justify"/>
    </xf>
    <xf numFmtId="0" fontId="6" fillId="0" borderId="2" xfId="0" applyFont="1" applyBorder="1" applyAlignment="1">
      <alignment horizontal="justify" vertical="center"/>
    </xf>
    <xf numFmtId="0" fontId="7" fillId="0" borderId="2" xfId="0" applyFont="1" applyBorder="1" applyAlignment="1">
      <alignment horizontal="justify" vertical="center"/>
    </xf>
    <xf numFmtId="0" fontId="7" fillId="0" borderId="2" xfId="0" applyFont="1" applyFill="1" applyBorder="1" applyAlignment="1">
      <alignment horizontal="justify" vertical="center"/>
    </xf>
    <xf numFmtId="0" fontId="5" fillId="0" borderId="2" xfId="0" applyFont="1" applyBorder="1"/>
    <xf numFmtId="0" fontId="5" fillId="0" borderId="2" xfId="0" applyFont="1" applyBorder="1" applyAlignment="1">
      <alignment horizontal="center"/>
    </xf>
    <xf numFmtId="0" fontId="5" fillId="0" borderId="2" xfId="0" applyFont="1" applyBorder="1" applyAlignment="1">
      <alignment horizontal="justify"/>
    </xf>
    <xf numFmtId="0" fontId="7" fillId="4" borderId="2" xfId="0" applyFont="1" applyFill="1" applyBorder="1" applyAlignment="1">
      <alignment horizontal="justify" vertical="center"/>
    </xf>
    <xf numFmtId="0" fontId="7" fillId="0" borderId="2" xfId="0" applyFont="1" applyBorder="1" applyAlignment="1">
      <alignment horizontal="justify" vertical="center" wrapText="1"/>
    </xf>
    <xf numFmtId="0" fontId="7" fillId="4" borderId="2" xfId="0" applyFont="1" applyFill="1" applyBorder="1" applyAlignment="1">
      <alignment horizontal="justify" vertical="center" wrapText="1"/>
    </xf>
    <xf numFmtId="0" fontId="5" fillId="4" borderId="2" xfId="0" applyFont="1" applyFill="1" applyBorder="1"/>
    <xf numFmtId="0" fontId="5" fillId="0" borderId="0" xfId="0" applyFont="1"/>
    <xf numFmtId="0" fontId="8" fillId="0" borderId="1" xfId="1" applyBorder="1" applyAlignment="1" applyProtection="1">
      <alignment horizontal="center"/>
    </xf>
    <xf numFmtId="0" fontId="8" fillId="0" borderId="1" xfId="1" applyFont="1" applyBorder="1" applyAlignment="1" applyProtection="1"/>
    <xf numFmtId="0" fontId="8" fillId="0" borderId="0" xfId="1" applyAlignment="1" applyProtection="1"/>
    <xf numFmtId="0" fontId="2" fillId="0" borderId="1" xfId="0" applyFont="1" applyBorder="1" applyAlignment="1">
      <alignment horizontal="center" wrapText="1"/>
    </xf>
    <xf numFmtId="0" fontId="3" fillId="0" borderId="0" xfId="0" applyFont="1" applyBorder="1" applyAlignment="1">
      <alignment vertical="top" wrapText="1"/>
    </xf>
    <xf numFmtId="0" fontId="3" fillId="0" borderId="0" xfId="0" applyFont="1" applyBorder="1"/>
    <xf numFmtId="0" fontId="2" fillId="5" borderId="1" xfId="0" applyFont="1" applyFill="1" applyBorder="1" applyAlignment="1">
      <alignment horizontal="center" wrapText="1"/>
    </xf>
    <xf numFmtId="0" fontId="0" fillId="5" borderId="0" xfId="0" applyFill="1"/>
    <xf numFmtId="0" fontId="3" fillId="5" borderId="1" xfId="0" applyFont="1" applyFill="1" applyBorder="1"/>
    <xf numFmtId="0" fontId="3" fillId="5" borderId="1" xfId="0" applyFont="1" applyFill="1" applyBorder="1" applyAlignment="1">
      <alignment vertical="top" wrapText="1"/>
    </xf>
    <xf numFmtId="0" fontId="3" fillId="5" borderId="0" xfId="0" applyFont="1" applyFill="1" applyBorder="1" applyAlignment="1">
      <alignment vertical="top" wrapText="1"/>
    </xf>
    <xf numFmtId="0" fontId="2" fillId="0" borderId="3" xfId="0" applyFont="1" applyBorder="1" applyAlignment="1">
      <alignment horizontal="center" wrapText="1"/>
    </xf>
    <xf numFmtId="0" fontId="3" fillId="0" borderId="3" xfId="0" applyFont="1" applyBorder="1" applyAlignment="1">
      <alignment horizontal="center" vertical="top" wrapText="1"/>
    </xf>
    <xf numFmtId="0" fontId="1" fillId="0" borderId="1" xfId="0" applyFont="1" applyBorder="1" applyAlignment="1">
      <alignment wrapText="1"/>
    </xf>
    <xf numFmtId="0" fontId="1" fillId="0" borderId="1" xfId="0" applyFont="1" applyBorder="1" applyAlignment="1">
      <alignment vertical="top" wrapText="1"/>
    </xf>
    <xf numFmtId="0" fontId="0" fillId="0" borderId="0" xfId="0" applyAlignment="1">
      <alignment wrapText="1"/>
    </xf>
    <xf numFmtId="0" fontId="13" fillId="0" borderId="0" xfId="0" applyFont="1" applyAlignment="1">
      <alignment wrapText="1"/>
    </xf>
    <xf numFmtId="0" fontId="14" fillId="0" borderId="0" xfId="0" applyFont="1" applyAlignment="1">
      <alignment wrapText="1"/>
    </xf>
    <xf numFmtId="0" fontId="15" fillId="0" borderId="1" xfId="0" applyFont="1" applyBorder="1" applyAlignment="1">
      <alignment wrapText="1"/>
    </xf>
    <xf numFmtId="0" fontId="12" fillId="0" borderId="1" xfId="0" applyFont="1" applyBorder="1" applyAlignment="1">
      <alignment wrapText="1"/>
    </xf>
    <xf numFmtId="0" fontId="2" fillId="0" borderId="1" xfId="0" applyFont="1" applyBorder="1" applyAlignment="1">
      <alignment wrapText="1"/>
    </xf>
    <xf numFmtId="0" fontId="16" fillId="0" borderId="1" xfId="0" applyFont="1" applyBorder="1" applyAlignment="1">
      <alignment wrapText="1"/>
    </xf>
    <xf numFmtId="0" fontId="2" fillId="0" borderId="1" xfId="0" applyFont="1" applyBorder="1"/>
    <xf numFmtId="0" fontId="1" fillId="0" borderId="1" xfId="0" applyFont="1" applyBorder="1"/>
    <xf numFmtId="0" fontId="17" fillId="0" borderId="0" xfId="0" applyFont="1"/>
    <xf numFmtId="0" fontId="3" fillId="5" borderId="1" xfId="0" applyFont="1" applyFill="1" applyBorder="1" applyAlignment="1">
      <alignment wrapText="1"/>
    </xf>
    <xf numFmtId="0" fontId="8" fillId="5" borderId="1" xfId="1" applyFont="1" applyFill="1" applyBorder="1" applyAlignment="1" applyProtection="1"/>
    <xf numFmtId="0" fontId="18" fillId="0" borderId="1" xfId="0" applyFont="1" applyBorder="1" applyAlignment="1">
      <alignment wrapText="1"/>
    </xf>
    <xf numFmtId="0" fontId="2" fillId="5" borderId="1" xfId="0" applyFont="1" applyFill="1" applyBorder="1"/>
    <xf numFmtId="0" fontId="1" fillId="0" borderId="1" xfId="0" applyFont="1" applyBorder="1" applyAlignment="1">
      <alignment horizontal="center"/>
    </xf>
    <xf numFmtId="0" fontId="11" fillId="0" borderId="0" xfId="0" applyFont="1" applyAlignment="1">
      <alignment wrapText="1"/>
    </xf>
    <xf numFmtId="0" fontId="19" fillId="0" borderId="0" xfId="0" applyFont="1" applyAlignment="1">
      <alignment wrapText="1"/>
    </xf>
    <xf numFmtId="0" fontId="8" fillId="0" borderId="1" xfId="1" applyBorder="1" applyAlignment="1" applyProtection="1">
      <alignment vertical="top" wrapText="1"/>
    </xf>
    <xf numFmtId="0" fontId="8" fillId="0" borderId="1" xfId="1" applyFont="1" applyBorder="1" applyAlignment="1" applyProtection="1">
      <alignment vertical="top" wrapText="1"/>
    </xf>
    <xf numFmtId="0" fontId="3" fillId="3" borderId="1" xfId="0" applyFont="1" applyFill="1" applyBorder="1"/>
    <xf numFmtId="0" fontId="2" fillId="3" borderId="1" xfId="0" applyFont="1" applyFill="1" applyBorder="1"/>
    <xf numFmtId="0" fontId="24" fillId="0" borderId="0" xfId="0" applyFont="1" applyAlignment="1">
      <alignment horizontal="justify"/>
    </xf>
    <xf numFmtId="0" fontId="22" fillId="0" borderId="12" xfId="0" applyFont="1" applyBorder="1" applyAlignment="1">
      <alignment horizontal="justify" vertical="top" wrapText="1"/>
    </xf>
    <xf numFmtId="0" fontId="22" fillId="0" borderId="13" xfId="0" applyFont="1" applyBorder="1" applyAlignment="1">
      <alignment horizontal="justify" vertical="top" wrapText="1"/>
    </xf>
    <xf numFmtId="0" fontId="22" fillId="0" borderId="17" xfId="0" applyFont="1" applyBorder="1" applyAlignment="1">
      <alignment horizontal="justify" vertical="top" wrapText="1"/>
    </xf>
    <xf numFmtId="0" fontId="22" fillId="0" borderId="16" xfId="0" applyFont="1" applyBorder="1" applyAlignment="1">
      <alignment horizontal="justify" vertical="top" wrapText="1"/>
    </xf>
    <xf numFmtId="0" fontId="25" fillId="0" borderId="17" xfId="0" applyFont="1" applyBorder="1" applyAlignment="1">
      <alignment horizontal="justify" vertical="top" wrapText="1"/>
    </xf>
    <xf numFmtId="0" fontId="27" fillId="0" borderId="0" xfId="0" applyFont="1"/>
    <xf numFmtId="0" fontId="26" fillId="6" borderId="20" xfId="0" applyFont="1" applyFill="1" applyBorder="1" applyAlignment="1">
      <alignment horizontal="center" vertical="center" wrapText="1"/>
    </xf>
    <xf numFmtId="10" fontId="28" fillId="6" borderId="1" xfId="0" applyNumberFormat="1" applyFont="1" applyFill="1" applyBorder="1" applyAlignment="1">
      <alignment horizontal="center" vertical="center" wrapText="1"/>
    </xf>
    <xf numFmtId="0" fontId="29" fillId="7" borderId="1" xfId="0" applyFont="1" applyFill="1" applyBorder="1" applyAlignment="1">
      <alignment horizontal="center"/>
    </xf>
    <xf numFmtId="0" fontId="30" fillId="7" borderId="1" xfId="0" applyFont="1" applyFill="1" applyBorder="1" applyAlignment="1">
      <alignment horizontal="center"/>
    </xf>
    <xf numFmtId="1" fontId="27" fillId="7" borderId="1" xfId="0" applyNumberFormat="1" applyFont="1" applyFill="1" applyBorder="1" applyAlignment="1">
      <alignment horizontal="center"/>
    </xf>
    <xf numFmtId="1" fontId="30" fillId="7" borderId="20" xfId="0" applyNumberFormat="1" applyFont="1" applyFill="1" applyBorder="1" applyAlignment="1">
      <alignment horizontal="center"/>
    </xf>
    <xf numFmtId="1" fontId="30" fillId="8" borderId="1" xfId="0" applyNumberFormat="1" applyFont="1" applyFill="1" applyBorder="1" applyAlignment="1">
      <alignment horizontal="center"/>
    </xf>
    <xf numFmtId="10" fontId="30" fillId="7" borderId="20" xfId="0" applyNumberFormat="1" applyFont="1" applyFill="1" applyBorder="1" applyAlignment="1">
      <alignment horizontal="center"/>
    </xf>
    <xf numFmtId="0" fontId="27" fillId="7" borderId="1" xfId="0" applyFont="1" applyFill="1" applyBorder="1" applyAlignment="1">
      <alignment horizontal="center"/>
    </xf>
    <xf numFmtId="165" fontId="30" fillId="7" borderId="1" xfId="2" applyNumberFormat="1" applyFont="1" applyFill="1" applyBorder="1" applyAlignment="1">
      <alignment horizontal="center"/>
    </xf>
    <xf numFmtId="9" fontId="30" fillId="9" borderId="4" xfId="0" applyNumberFormat="1" applyFont="1" applyFill="1" applyBorder="1" applyAlignment="1">
      <alignment horizontal="center"/>
    </xf>
    <xf numFmtId="10" fontId="27" fillId="0" borderId="0" xfId="0" applyNumberFormat="1" applyFont="1"/>
    <xf numFmtId="0" fontId="26" fillId="10" borderId="1" xfId="0" applyFont="1" applyFill="1" applyBorder="1"/>
    <xf numFmtId="10" fontId="30" fillId="10" borderId="1" xfId="0" applyNumberFormat="1" applyFont="1" applyFill="1" applyBorder="1" applyAlignment="1">
      <alignment horizontal="center"/>
    </xf>
    <xf numFmtId="0" fontId="27" fillId="0" borderId="0" xfId="0" applyFont="1" applyBorder="1"/>
    <xf numFmtId="0" fontId="26" fillId="0" borderId="0" xfId="0" applyFont="1" applyBorder="1" applyAlignment="1">
      <alignment horizontal="center" vertical="center" wrapText="1"/>
    </xf>
    <xf numFmtId="0" fontId="28" fillId="0" borderId="0" xfId="0" applyFont="1" applyBorder="1" applyAlignment="1">
      <alignment horizontal="center"/>
    </xf>
    <xf numFmtId="1" fontId="30" fillId="0" borderId="0" xfId="0" applyNumberFormat="1" applyFont="1" applyBorder="1" applyAlignment="1">
      <alignment horizontal="center"/>
    </xf>
    <xf numFmtId="2" fontId="30" fillId="0" borderId="0" xfId="0" applyNumberFormat="1" applyFont="1" applyBorder="1" applyAlignment="1">
      <alignment horizontal="center"/>
    </xf>
    <xf numFmtId="0" fontId="28" fillId="11" borderId="1" xfId="0" applyFont="1" applyFill="1" applyBorder="1" applyAlignment="1">
      <alignment horizontal="center"/>
    </xf>
    <xf numFmtId="0" fontId="30" fillId="8" borderId="1" xfId="0" applyFont="1" applyFill="1" applyBorder="1" applyAlignment="1">
      <alignment horizontal="center"/>
    </xf>
    <xf numFmtId="165" fontId="30" fillId="8" borderId="1" xfId="0" applyNumberFormat="1" applyFont="1" applyFill="1" applyBorder="1" applyAlignment="1">
      <alignment horizontal="center"/>
    </xf>
    <xf numFmtId="0" fontId="29" fillId="8" borderId="1" xfId="0" applyFont="1" applyFill="1" applyBorder="1" applyAlignment="1">
      <alignment horizontal="center"/>
    </xf>
    <xf numFmtId="0" fontId="8" fillId="0" borderId="1" xfId="1" applyBorder="1" applyAlignment="1" applyProtection="1">
      <alignment vertical="center" wrapText="1"/>
    </xf>
    <xf numFmtId="164" fontId="0" fillId="0" borderId="1" xfId="0" applyNumberFormat="1" applyBorder="1"/>
    <xf numFmtId="164" fontId="11" fillId="0" borderId="1" xfId="0" applyNumberFormat="1" applyFont="1" applyBorder="1"/>
    <xf numFmtId="0" fontId="0" fillId="0" borderId="1" xfId="0" applyFill="1" applyBorder="1"/>
    <xf numFmtId="164" fontId="31" fillId="0" borderId="1" xfId="2" applyNumberFormat="1" applyFont="1" applyBorder="1"/>
    <xf numFmtId="0" fontId="0" fillId="0" borderId="1" xfId="0" applyBorder="1"/>
    <xf numFmtId="0" fontId="11" fillId="0" borderId="1" xfId="0" applyFont="1" applyBorder="1" applyAlignment="1">
      <alignment horizontal="center"/>
    </xf>
    <xf numFmtId="0" fontId="11" fillId="0" borderId="3" xfId="0" applyFont="1" applyBorder="1" applyAlignment="1">
      <alignment vertical="center"/>
    </xf>
    <xf numFmtId="0" fontId="11" fillId="0" borderId="4" xfId="0" applyFont="1" applyBorder="1" applyAlignment="1">
      <alignment vertical="center"/>
    </xf>
    <xf numFmtId="164" fontId="32" fillId="0" borderId="1" xfId="0" applyNumberFormat="1" applyFont="1" applyBorder="1"/>
    <xf numFmtId="0" fontId="11" fillId="0" borderId="0" xfId="0" applyFont="1"/>
    <xf numFmtId="0" fontId="33" fillId="0" borderId="0" xfId="0" applyFont="1"/>
    <xf numFmtId="0" fontId="34" fillId="0" borderId="1" xfId="0" applyFont="1" applyBorder="1" applyAlignment="1">
      <alignment horizontal="center" vertical="top" wrapText="1"/>
    </xf>
    <xf numFmtId="0" fontId="33" fillId="0" borderId="1" xfId="0" applyFont="1" applyBorder="1" applyAlignment="1">
      <alignment horizontal="justify" vertical="top" wrapText="1"/>
    </xf>
    <xf numFmtId="166" fontId="33" fillId="0" borderId="1" xfId="2" applyNumberFormat="1" applyFont="1" applyBorder="1" applyAlignment="1">
      <alignment horizontal="justify" vertical="top" wrapText="1"/>
    </xf>
    <xf numFmtId="17" fontId="33" fillId="0" borderId="1" xfId="0" applyNumberFormat="1" applyFont="1" applyBorder="1" applyAlignment="1">
      <alignment horizontal="justify" vertical="top" wrapText="1"/>
    </xf>
    <xf numFmtId="166" fontId="33" fillId="0" borderId="0" xfId="2" applyNumberFormat="1" applyFont="1"/>
    <xf numFmtId="0" fontId="23" fillId="0" borderId="0" xfId="0" applyFont="1"/>
    <xf numFmtId="0" fontId="8" fillId="0" borderId="1" xfId="1" applyBorder="1" applyAlignment="1" applyProtection="1"/>
    <xf numFmtId="0" fontId="8" fillId="0" borderId="1" xfId="1" applyBorder="1" applyAlignment="1" applyProtection="1">
      <alignment wrapText="1"/>
    </xf>
    <xf numFmtId="0" fontId="28" fillId="6" borderId="1" xfId="0" applyFont="1" applyFill="1" applyBorder="1" applyAlignment="1">
      <alignment horizontal="center"/>
    </xf>
    <xf numFmtId="9" fontId="30" fillId="7" borderId="20" xfId="0" applyNumberFormat="1" applyFont="1" applyFill="1" applyBorder="1" applyAlignment="1">
      <alignment horizontal="center"/>
    </xf>
    <xf numFmtId="9" fontId="30" fillId="12" borderId="0" xfId="0" applyNumberFormat="1" applyFont="1" applyFill="1" applyBorder="1" applyAlignment="1">
      <alignment horizontal="center"/>
    </xf>
    <xf numFmtId="10" fontId="30" fillId="0" borderId="0" xfId="0" applyNumberFormat="1" applyFont="1" applyBorder="1" applyAlignment="1">
      <alignment horizontal="center"/>
    </xf>
    <xf numFmtId="9" fontId="35" fillId="13" borderId="4" xfId="0" applyNumberFormat="1" applyFont="1" applyFill="1" applyBorder="1" applyAlignment="1">
      <alignment horizontal="center"/>
    </xf>
    <xf numFmtId="0" fontId="36" fillId="9" borderId="1" xfId="0" applyFont="1" applyFill="1" applyBorder="1"/>
    <xf numFmtId="10" fontId="28" fillId="9" borderId="1" xfId="0" applyNumberFormat="1" applyFont="1" applyFill="1" applyBorder="1" applyAlignment="1">
      <alignment horizontal="center"/>
    </xf>
    <xf numFmtId="2" fontId="30" fillId="0" borderId="0" xfId="0" applyNumberFormat="1" applyFont="1" applyFill="1" applyBorder="1" applyAlignment="1">
      <alignment horizontal="center"/>
    </xf>
    <xf numFmtId="0" fontId="37" fillId="14" borderId="16" xfId="0" applyFont="1" applyFill="1" applyBorder="1" applyAlignment="1">
      <alignment horizontal="center"/>
    </xf>
    <xf numFmtId="0" fontId="37" fillId="15" borderId="14" xfId="0" applyFont="1" applyFill="1" applyBorder="1"/>
    <xf numFmtId="0" fontId="29" fillId="16" borderId="16" xfId="0" applyFont="1" applyFill="1" applyBorder="1" applyAlignment="1">
      <alignment horizontal="center"/>
    </xf>
    <xf numFmtId="3" fontId="37" fillId="11" borderId="16" xfId="0" applyNumberFormat="1" applyFont="1" applyFill="1" applyBorder="1" applyAlignment="1">
      <alignment horizontal="right"/>
    </xf>
    <xf numFmtId="3" fontId="38" fillId="17" borderId="16" xfId="0" applyNumberFormat="1" applyFont="1" applyFill="1" applyBorder="1" applyAlignment="1">
      <alignment horizontal="right"/>
    </xf>
    <xf numFmtId="0" fontId="37" fillId="18" borderId="16" xfId="0" applyFont="1" applyFill="1" applyBorder="1" applyAlignment="1">
      <alignment horizontal="right"/>
    </xf>
    <xf numFmtId="0" fontId="37" fillId="19" borderId="16" xfId="0" applyFont="1" applyFill="1" applyBorder="1" applyAlignment="1">
      <alignment horizontal="right"/>
    </xf>
    <xf numFmtId="0" fontId="29" fillId="20" borderId="16" xfId="0" applyFont="1" applyFill="1" applyBorder="1" applyAlignment="1">
      <alignment horizontal="center"/>
    </xf>
    <xf numFmtId="0" fontId="37" fillId="20" borderId="16" xfId="0" applyFont="1" applyFill="1" applyBorder="1" applyAlignment="1">
      <alignment horizontal="center"/>
    </xf>
    <xf numFmtId="0" fontId="29" fillId="21" borderId="16" xfId="0" applyFont="1" applyFill="1" applyBorder="1" applyAlignment="1">
      <alignment horizontal="right"/>
    </xf>
    <xf numFmtId="0" fontId="39" fillId="21" borderId="16" xfId="0" applyFont="1" applyFill="1" applyBorder="1" applyAlignment="1">
      <alignment horizontal="right"/>
    </xf>
    <xf numFmtId="0" fontId="37" fillId="11" borderId="16" xfId="0" applyFont="1" applyFill="1" applyBorder="1" applyAlignment="1">
      <alignment horizontal="right"/>
    </xf>
    <xf numFmtId="0" fontId="38" fillId="17" borderId="16" xfId="0" applyFont="1" applyFill="1" applyBorder="1" applyAlignment="1">
      <alignment horizontal="right"/>
    </xf>
    <xf numFmtId="0" fontId="29" fillId="18" borderId="16" xfId="0" applyFont="1" applyFill="1" applyBorder="1" applyAlignment="1">
      <alignment horizontal="right"/>
    </xf>
    <xf numFmtId="0" fontId="29" fillId="19" borderId="16" xfId="0" applyFont="1" applyFill="1" applyBorder="1" applyAlignment="1">
      <alignment horizontal="right"/>
    </xf>
    <xf numFmtId="0" fontId="29" fillId="18" borderId="16" xfId="0" applyFont="1" applyFill="1" applyBorder="1"/>
    <xf numFmtId="0" fontId="29" fillId="19" borderId="16" xfId="0" applyFont="1" applyFill="1" applyBorder="1"/>
    <xf numFmtId="0" fontId="40" fillId="22" borderId="14" xfId="0" applyFont="1" applyFill="1" applyBorder="1" applyAlignment="1">
      <alignment horizontal="center"/>
    </xf>
    <xf numFmtId="0" fontId="41" fillId="22" borderId="16" xfId="0" applyFont="1" applyFill="1" applyBorder="1" applyAlignment="1">
      <alignment horizontal="right"/>
    </xf>
    <xf numFmtId="3" fontId="37" fillId="22" borderId="16" xfId="0" applyNumberFormat="1" applyFont="1" applyFill="1" applyBorder="1" applyAlignment="1">
      <alignment horizontal="right"/>
    </xf>
    <xf numFmtId="3" fontId="38" fillId="22" borderId="16" xfId="0" applyNumberFormat="1" applyFont="1" applyFill="1" applyBorder="1" applyAlignment="1">
      <alignment horizontal="right"/>
    </xf>
    <xf numFmtId="0" fontId="37" fillId="22" borderId="16" xfId="0" applyFont="1" applyFill="1" applyBorder="1" applyAlignment="1">
      <alignment horizontal="right"/>
    </xf>
    <xf numFmtId="0" fontId="41" fillId="22" borderId="16" xfId="0" applyFont="1" applyFill="1" applyBorder="1"/>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center"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2" fillId="0" borderId="1" xfId="0" applyFont="1" applyBorder="1" applyAlignment="1">
      <alignment horizontal="center" wrapText="1"/>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2" fillId="0" borderId="6" xfId="0" applyFont="1" applyBorder="1" applyAlignment="1">
      <alignment horizontal="center" wrapText="1"/>
    </xf>
    <xf numFmtId="0" fontId="2" fillId="0" borderId="0" xfId="0" applyFont="1" applyBorder="1" applyAlignment="1">
      <alignment horizontal="center" wrapText="1"/>
    </xf>
    <xf numFmtId="0" fontId="3" fillId="0" borderId="6" xfId="0" applyFont="1" applyBorder="1" applyAlignment="1">
      <alignment horizontal="center"/>
    </xf>
    <xf numFmtId="0" fontId="3" fillId="0" borderId="0" xfId="0" applyFont="1" applyBorder="1" applyAlignment="1">
      <alignment horizontal="center"/>
    </xf>
    <xf numFmtId="0" fontId="23" fillId="0" borderId="0" xfId="0" applyFont="1" applyAlignment="1">
      <alignment horizontal="center"/>
    </xf>
    <xf numFmtId="0" fontId="26" fillId="0" borderId="19" xfId="0" applyFont="1" applyBorder="1" applyAlignment="1">
      <alignment horizontal="center" vertical="center" wrapText="1"/>
    </xf>
    <xf numFmtId="0" fontId="21" fillId="0" borderId="0" xfId="0" applyFont="1" applyAlignment="1">
      <alignment horizontal="center"/>
    </xf>
    <xf numFmtId="0" fontId="25" fillId="0" borderId="18" xfId="0" applyFont="1" applyBorder="1" applyAlignment="1">
      <alignment horizontal="justify" vertical="top" wrapText="1"/>
    </xf>
    <xf numFmtId="0" fontId="25" fillId="0" borderId="15" xfId="0" applyFont="1" applyBorder="1" applyAlignment="1">
      <alignment horizontal="justify" vertical="top" wrapText="1"/>
    </xf>
    <xf numFmtId="0" fontId="25" fillId="0" borderId="14" xfId="0" applyFont="1" applyBorder="1" applyAlignment="1">
      <alignment horizontal="justify" vertical="top" wrapText="1"/>
    </xf>
    <xf numFmtId="0" fontId="22" fillId="0" borderId="18" xfId="0" applyFont="1" applyBorder="1" applyAlignment="1">
      <alignment horizontal="justify" vertical="top" wrapText="1"/>
    </xf>
    <xf numFmtId="0" fontId="22" fillId="0" borderId="15" xfId="0" applyFont="1" applyBorder="1" applyAlignment="1">
      <alignment horizontal="justify" vertical="top" wrapText="1"/>
    </xf>
    <xf numFmtId="0" fontId="22" fillId="0" borderId="14" xfId="0" applyFont="1" applyBorder="1" applyAlignment="1">
      <alignment horizontal="justify" vertical="top" wrapText="1"/>
    </xf>
    <xf numFmtId="0" fontId="27" fillId="0" borderId="19" xfId="0" applyFont="1" applyBorder="1" applyAlignment="1">
      <alignment horizontal="center" vertical="center" wrapText="1"/>
    </xf>
    <xf numFmtId="0" fontId="23" fillId="0" borderId="0" xfId="0" applyFont="1" applyAlignment="1">
      <alignment horizontal="left"/>
    </xf>
    <xf numFmtId="0" fontId="0" fillId="0" borderId="0" xfId="0" applyAlignment="1">
      <alignment horizontal="left" vertical="center" wrapText="1"/>
    </xf>
    <xf numFmtId="0" fontId="11" fillId="0" borderId="1" xfId="0" applyFont="1" applyBorder="1" applyAlignment="1">
      <alignment horizontal="center"/>
    </xf>
    <xf numFmtId="0" fontId="11" fillId="0" borderId="19" xfId="0" applyFont="1" applyBorder="1" applyAlignment="1">
      <alignment horizontal="center"/>
    </xf>
    <xf numFmtId="0" fontId="0" fillId="0" borderId="1" xfId="0" applyBorder="1" applyAlignment="1">
      <alignment horizontal="center"/>
    </xf>
    <xf numFmtId="0" fontId="33" fillId="0" borderId="0" xfId="0" applyFont="1" applyAlignment="1">
      <alignment horizontal="center"/>
    </xf>
    <xf numFmtId="0" fontId="29" fillId="0" borderId="0" xfId="0" applyFont="1" applyAlignment="1">
      <alignment horizontal="left"/>
    </xf>
    <xf numFmtId="0" fontId="37" fillId="14" borderId="18" xfId="0" applyFont="1" applyFill="1" applyBorder="1" applyAlignment="1">
      <alignment horizontal="center" wrapText="1"/>
    </xf>
    <xf numFmtId="0" fontId="37" fillId="14" borderId="14" xfId="0" applyFont="1" applyFill="1" applyBorder="1" applyAlignment="1">
      <alignment horizontal="center" wrapText="1"/>
    </xf>
    <xf numFmtId="0" fontId="37" fillId="14" borderId="22" xfId="0" applyFont="1" applyFill="1" applyBorder="1" applyAlignment="1">
      <alignment horizontal="center"/>
    </xf>
    <xf numFmtId="0" fontId="37" fillId="14" borderId="21" xfId="0" applyFont="1" applyFill="1" applyBorder="1" applyAlignment="1">
      <alignment horizontal="center"/>
    </xf>
    <xf numFmtId="0" fontId="37" fillId="14" borderId="13" xfId="0" applyFont="1" applyFill="1" applyBorder="1" applyAlignment="1">
      <alignment horizontal="center"/>
    </xf>
  </cellXfs>
  <cellStyles count="3">
    <cellStyle name="Hipervínculo" xfId="1" builtinId="8"/>
    <cellStyle name="Millares" xfId="2"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s-ES"/>
  <c:style val="1"/>
  <c:chart>
    <c:title>
      <c:tx>
        <c:rich>
          <a:bodyPr/>
          <a:lstStyle/>
          <a:p>
            <a:pPr>
              <a:defRPr sz="960" b="1" i="0" u="none" strike="noStrike" baseline="0">
                <a:solidFill>
                  <a:srgbClr val="000000"/>
                </a:solidFill>
                <a:latin typeface="Calibri"/>
                <a:ea typeface="Calibri"/>
                <a:cs typeface="Calibri"/>
              </a:defRPr>
            </a:pPr>
            <a:r>
              <a:rPr lang="es-ES"/>
              <a:t>TASA DE CRECIMIENTO ANUAL DE LOS ESTUDIANTES DE TODOS LOS NIVELES  EDUCATIVOS</a:t>
            </a:r>
            <a:r>
              <a:rPr lang="es-ES" baseline="0"/>
              <a:t> </a:t>
            </a:r>
            <a:r>
              <a:rPr lang="es-ES"/>
              <a:t> DEL SISTEMA E.I.B</a:t>
            </a:r>
          </a:p>
        </c:rich>
      </c:tx>
    </c:title>
    <c:plotArea>
      <c:layout/>
      <c:lineChart>
        <c:grouping val="standard"/>
        <c:ser>
          <c:idx val="0"/>
          <c:order val="0"/>
          <c:marker>
            <c:symbol val="none"/>
          </c:marker>
          <c:dLbls>
            <c:txPr>
              <a:bodyPr/>
              <a:lstStyle/>
              <a:p>
                <a:pPr>
                  <a:defRPr sz="800" b="1" i="0" u="none" strike="noStrike" baseline="0">
                    <a:solidFill>
                      <a:srgbClr val="000000"/>
                    </a:solidFill>
                    <a:latin typeface="Calibri"/>
                    <a:ea typeface="Calibri"/>
                    <a:cs typeface="Calibri"/>
                  </a:defRPr>
                </a:pPr>
                <a:endParaRPr lang="es-ES"/>
              </a:p>
            </c:txPr>
            <c:showVal val="1"/>
          </c:dLbls>
          <c:cat>
            <c:strRef>
              <c:f>[1]Estudiantes!$B$3:$B$9</c:f>
              <c:strCache>
                <c:ptCount val="7"/>
                <c:pt idx="0">
                  <c:v>2003-2004</c:v>
                </c:pt>
                <c:pt idx="1">
                  <c:v>2004-2005</c:v>
                </c:pt>
                <c:pt idx="2">
                  <c:v>2005-2006</c:v>
                </c:pt>
                <c:pt idx="3">
                  <c:v>2006-2007</c:v>
                </c:pt>
                <c:pt idx="4">
                  <c:v>2007-2008</c:v>
                </c:pt>
                <c:pt idx="5">
                  <c:v>2008-2009</c:v>
                </c:pt>
                <c:pt idx="6">
                  <c:v>2009-2010</c:v>
                </c:pt>
              </c:strCache>
            </c:strRef>
          </c:cat>
          <c:val>
            <c:numRef>
              <c:f>[1]Estudiantes!$D$3:$D$9</c:f>
              <c:numCache>
                <c:formatCode>General</c:formatCode>
                <c:ptCount val="7"/>
                <c:pt idx="0">
                  <c:v>0</c:v>
                </c:pt>
                <c:pt idx="1">
                  <c:v>1.422852290254939E-2</c:v>
                </c:pt>
                <c:pt idx="2">
                  <c:v>1.8129934041898776E-2</c:v>
                </c:pt>
                <c:pt idx="3">
                  <c:v>6.7720658577110626E-3</c:v>
                </c:pt>
                <c:pt idx="4">
                  <c:v>2.4772240420761316E-2</c:v>
                </c:pt>
                <c:pt idx="5">
                  <c:v>5.6561877262190308E-2</c:v>
                </c:pt>
                <c:pt idx="6">
                  <c:v>6.4935064935064846E-2</c:v>
                </c:pt>
              </c:numCache>
            </c:numRef>
          </c:val>
        </c:ser>
        <c:dLbls>
          <c:showVal val="1"/>
        </c:dLbls>
        <c:marker val="1"/>
        <c:axId val="60940672"/>
        <c:axId val="60943744"/>
      </c:lineChart>
      <c:catAx>
        <c:axId val="60940672"/>
        <c:scaling>
          <c:orientation val="minMax"/>
        </c:scaling>
        <c:axPos val="b"/>
        <c:numFmt formatCode="General" sourceLinked="1"/>
        <c:majorTickMark val="none"/>
        <c:tickLblPos val="nextTo"/>
        <c:txPr>
          <a:bodyPr rot="0" vert="horz"/>
          <a:lstStyle/>
          <a:p>
            <a:pPr>
              <a:defRPr sz="800" b="1" i="0" u="none" strike="noStrike" baseline="0">
                <a:solidFill>
                  <a:srgbClr val="000000"/>
                </a:solidFill>
                <a:latin typeface="Calibri"/>
                <a:ea typeface="Calibri"/>
                <a:cs typeface="Calibri"/>
              </a:defRPr>
            </a:pPr>
            <a:endParaRPr lang="es-ES"/>
          </a:p>
        </c:txPr>
        <c:crossAx val="60943744"/>
        <c:crosses val="autoZero"/>
        <c:auto val="1"/>
        <c:lblAlgn val="ctr"/>
        <c:lblOffset val="100"/>
      </c:catAx>
      <c:valAx>
        <c:axId val="60943744"/>
        <c:scaling>
          <c:orientation val="minMax"/>
        </c:scaling>
        <c:axPos val="l"/>
        <c:majorGridlines/>
        <c:numFmt formatCode="General" sourceLinked="1"/>
        <c:majorTickMark val="none"/>
        <c:tickLblPos val="nextTo"/>
        <c:txPr>
          <a:bodyPr rot="0" vert="horz"/>
          <a:lstStyle/>
          <a:p>
            <a:pPr>
              <a:defRPr sz="800" b="1" i="0" u="none" strike="noStrike" baseline="0">
                <a:solidFill>
                  <a:srgbClr val="000000"/>
                </a:solidFill>
                <a:latin typeface="Calibri"/>
                <a:ea typeface="Calibri"/>
                <a:cs typeface="Calibri"/>
              </a:defRPr>
            </a:pPr>
            <a:endParaRPr lang="es-ES"/>
          </a:p>
        </c:txPr>
        <c:crossAx val="60940672"/>
        <c:crosses val="autoZero"/>
        <c:crossBetween val="between"/>
      </c:valAx>
      <c:spPr>
        <a:solidFill>
          <a:schemeClr val="accent4">
            <a:lumMod val="20000"/>
            <a:lumOff val="80000"/>
          </a:schemeClr>
        </a:solidFill>
      </c:spPr>
    </c:plotArea>
    <c:plotVisOnly val="1"/>
    <c:dispBlanksAs val="gap"/>
  </c:chart>
  <c:spPr>
    <a:solidFill>
      <a:schemeClr val="bg2">
        <a:lumMod val="75000"/>
      </a:schemeClr>
    </a:solidFill>
  </c:spPr>
  <c:txPr>
    <a:bodyPr/>
    <a:lstStyle/>
    <a:p>
      <a:pPr>
        <a:defRPr sz="800" b="1" i="0" u="none" strike="noStrike" baseline="0">
          <a:solidFill>
            <a:srgbClr val="000000"/>
          </a:solidFill>
          <a:latin typeface="Calibri"/>
          <a:ea typeface="Calibri"/>
          <a:cs typeface="Calibri"/>
        </a:defRPr>
      </a:pPr>
      <a:endParaRPr lang="es-E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rtl="0">
              <a:defRPr/>
            </a:pPr>
            <a:r>
              <a:rPr lang="en-US"/>
              <a:t>TASA DE CRECIMIENTO ANUAL, CENTROS EDUCATIVOS COMUNITARIOS INTERCULTURAL BILINGUE DE TODOS LOS NIVELES EDUCATIVOS DEL SISTEMA E.I.B</a:t>
            </a:r>
            <a:endParaRPr lang="es-ES"/>
          </a:p>
        </c:rich>
      </c:tx>
    </c:title>
    <c:plotArea>
      <c:layout/>
      <c:lineChart>
        <c:grouping val="standard"/>
        <c:ser>
          <c:idx val="0"/>
          <c:order val="0"/>
          <c:tx>
            <c:strRef>
              <c:f>[1]CECIBs!$D$3</c:f>
              <c:strCache>
                <c:ptCount val="1"/>
                <c:pt idx="0">
                  <c:v>T.C.A.%</c:v>
                </c:pt>
              </c:strCache>
            </c:strRef>
          </c:tx>
          <c:marker>
            <c:symbol val="none"/>
          </c:marker>
          <c:cat>
            <c:strRef>
              <c:f>[1]CECIBs!$B$4:$B$10</c:f>
              <c:strCache>
                <c:ptCount val="7"/>
                <c:pt idx="0">
                  <c:v>2003-2004</c:v>
                </c:pt>
                <c:pt idx="1">
                  <c:v>2004-2005</c:v>
                </c:pt>
                <c:pt idx="2">
                  <c:v>2005-2006</c:v>
                </c:pt>
                <c:pt idx="3">
                  <c:v>2006-2007</c:v>
                </c:pt>
                <c:pt idx="4">
                  <c:v>2007-2008</c:v>
                </c:pt>
                <c:pt idx="5">
                  <c:v>2008-2009</c:v>
                </c:pt>
                <c:pt idx="6">
                  <c:v>2009-2010</c:v>
                </c:pt>
              </c:strCache>
            </c:strRef>
          </c:cat>
          <c:val>
            <c:numRef>
              <c:f>[1]CECIBs!$D$4:$D$10</c:f>
              <c:numCache>
                <c:formatCode>General</c:formatCode>
                <c:ptCount val="7"/>
                <c:pt idx="0">
                  <c:v>0</c:v>
                </c:pt>
                <c:pt idx="1">
                  <c:v>0</c:v>
                </c:pt>
                <c:pt idx="2">
                  <c:v>2.3854961832061594E-3</c:v>
                </c:pt>
                <c:pt idx="3">
                  <c:v>5.9971442170394962E-2</c:v>
                </c:pt>
                <c:pt idx="4">
                  <c:v>1.0776829815895894E-2</c:v>
                </c:pt>
                <c:pt idx="5">
                  <c:v>2.3100844069302573E-2</c:v>
                </c:pt>
                <c:pt idx="6">
                  <c:v>1.9539730785931297E-2</c:v>
                </c:pt>
              </c:numCache>
            </c:numRef>
          </c:val>
        </c:ser>
        <c:dLbls>
          <c:showVal val="1"/>
        </c:dLbls>
        <c:marker val="1"/>
        <c:axId val="69246976"/>
        <c:axId val="72537600"/>
      </c:lineChart>
      <c:catAx>
        <c:axId val="69246976"/>
        <c:scaling>
          <c:orientation val="minMax"/>
        </c:scaling>
        <c:axPos val="b"/>
        <c:majorGridlines/>
        <c:title>
          <c:tx>
            <c:rich>
              <a:bodyPr/>
              <a:lstStyle/>
              <a:p>
                <a:pPr>
                  <a:defRPr/>
                </a:pPr>
                <a:r>
                  <a:rPr lang="es-ES"/>
                  <a:t>AÑOS LECTIVOS</a:t>
                </a:r>
              </a:p>
            </c:rich>
          </c:tx>
          <c:spPr>
            <a:solidFill>
              <a:schemeClr val="accent1">
                <a:lumMod val="40000"/>
                <a:lumOff val="60000"/>
              </a:schemeClr>
            </a:solidFill>
          </c:spPr>
        </c:title>
        <c:numFmt formatCode="General" sourceLinked="1"/>
        <c:majorTickMark val="none"/>
        <c:tickLblPos val="nextTo"/>
        <c:crossAx val="72537600"/>
        <c:crosses val="autoZero"/>
        <c:auto val="1"/>
        <c:lblAlgn val="ctr"/>
        <c:lblOffset val="100"/>
      </c:catAx>
      <c:valAx>
        <c:axId val="72537600"/>
        <c:scaling>
          <c:orientation val="minMax"/>
        </c:scaling>
        <c:delete val="1"/>
        <c:axPos val="l"/>
        <c:minorGridlines/>
        <c:numFmt formatCode="General" sourceLinked="1"/>
        <c:tickLblPos val="none"/>
        <c:crossAx val="69246976"/>
        <c:crosses val="autoZero"/>
        <c:crossBetween val="between"/>
      </c:valAx>
      <c:spPr>
        <a:solidFill>
          <a:schemeClr val="accent3">
            <a:lumMod val="60000"/>
            <a:lumOff val="40000"/>
          </a:schemeClr>
        </a:solidFill>
      </c:spPr>
    </c:plotArea>
    <c:plotVisOnly val="1"/>
    <c:dispBlanksAs val="gap"/>
  </c:chart>
  <c:spPr>
    <a:solidFill>
      <a:schemeClr val="accent2">
        <a:lumMod val="20000"/>
        <a:lumOff val="80000"/>
      </a:schemeClr>
    </a:solidFill>
  </c:spPr>
  <c:txPr>
    <a:bodyPr/>
    <a:lstStyle/>
    <a:p>
      <a:pPr>
        <a:defRPr sz="800" b="1"/>
      </a:pPr>
      <a:endParaRPr lang="es-ES"/>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rtl="0">
              <a:defRPr/>
            </a:pPr>
            <a:r>
              <a:rPr lang="en-US"/>
              <a:t>DEMANDA FUTURA, CENTROS EDUCATIVOS COMUNITARIOS INTERCULTURAL BILINGUE DE TODOS LOS NIVELES EDUCATIVOS DEL SISTEMA E.I.B </a:t>
            </a:r>
            <a:endParaRPr lang="es-ES"/>
          </a:p>
        </c:rich>
      </c:tx>
    </c:title>
    <c:plotArea>
      <c:layout/>
      <c:barChart>
        <c:barDir val="col"/>
        <c:grouping val="clustered"/>
        <c:ser>
          <c:idx val="0"/>
          <c:order val="0"/>
          <c:tx>
            <c:strRef>
              <c:f>[1]CECIBs!$C$36</c:f>
              <c:strCache>
                <c:ptCount val="1"/>
                <c:pt idx="0">
                  <c:v>CECIBs</c:v>
                </c:pt>
              </c:strCache>
            </c:strRef>
          </c:tx>
          <c:dPt>
            <c:idx val="0"/>
            <c:spPr>
              <a:solidFill>
                <a:srgbClr val="FF0000"/>
              </a:solidFill>
            </c:spPr>
          </c:dPt>
          <c:dPt>
            <c:idx val="2"/>
            <c:spPr>
              <a:solidFill>
                <a:srgbClr val="D4D905"/>
              </a:solidFill>
            </c:spPr>
          </c:dPt>
          <c:dPt>
            <c:idx val="3"/>
            <c:spPr>
              <a:solidFill>
                <a:srgbClr val="C00000"/>
              </a:solidFill>
            </c:spPr>
          </c:dPt>
          <c:dPt>
            <c:idx val="4"/>
            <c:spPr>
              <a:solidFill>
                <a:srgbClr val="00CC99"/>
              </a:solidFill>
            </c:spPr>
          </c:dPt>
          <c:dPt>
            <c:idx val="5"/>
            <c:spPr>
              <a:solidFill>
                <a:schemeClr val="accent4">
                  <a:lumMod val="60000"/>
                  <a:lumOff val="40000"/>
                </a:schemeClr>
              </a:solidFill>
            </c:spPr>
          </c:dPt>
          <c:dPt>
            <c:idx val="6"/>
            <c:spPr>
              <a:solidFill>
                <a:schemeClr val="tx2">
                  <a:lumMod val="40000"/>
                  <a:lumOff val="60000"/>
                </a:schemeClr>
              </a:solidFill>
            </c:spPr>
          </c:dPt>
          <c:cat>
            <c:strRef>
              <c:f>[1]CECIBs!$B$37:$B$43</c:f>
              <c:strCache>
                <c:ptCount val="7"/>
                <c:pt idx="0">
                  <c:v>2010-2011</c:v>
                </c:pt>
                <c:pt idx="1">
                  <c:v>2011-2012</c:v>
                </c:pt>
                <c:pt idx="2">
                  <c:v>2012-2013</c:v>
                </c:pt>
                <c:pt idx="3">
                  <c:v>2013-2014</c:v>
                </c:pt>
                <c:pt idx="4">
                  <c:v>2014-2015</c:v>
                </c:pt>
                <c:pt idx="5">
                  <c:v>2015-2016</c:v>
                </c:pt>
                <c:pt idx="6">
                  <c:v>2016-2017</c:v>
                </c:pt>
              </c:strCache>
            </c:strRef>
          </c:cat>
          <c:val>
            <c:numRef>
              <c:f>[1]CECIBs!$C$37:$C$43</c:f>
              <c:numCache>
                <c:formatCode>General</c:formatCode>
                <c:ptCount val="7"/>
                <c:pt idx="0">
                  <c:v>2393</c:v>
                </c:pt>
                <c:pt idx="1">
                  <c:v>2440</c:v>
                </c:pt>
                <c:pt idx="2">
                  <c:v>2487</c:v>
                </c:pt>
                <c:pt idx="3">
                  <c:v>2535</c:v>
                </c:pt>
                <c:pt idx="4">
                  <c:v>2583</c:v>
                </c:pt>
                <c:pt idx="5">
                  <c:v>2633</c:v>
                </c:pt>
                <c:pt idx="6">
                  <c:v>2684</c:v>
                </c:pt>
              </c:numCache>
            </c:numRef>
          </c:val>
        </c:ser>
        <c:dLbls>
          <c:showVal val="1"/>
        </c:dLbls>
        <c:overlap val="-25"/>
        <c:axId val="98228480"/>
        <c:axId val="98411264"/>
      </c:barChart>
      <c:catAx>
        <c:axId val="98228480"/>
        <c:scaling>
          <c:orientation val="minMax"/>
        </c:scaling>
        <c:axPos val="b"/>
        <c:numFmt formatCode="General" sourceLinked="1"/>
        <c:majorTickMark val="none"/>
        <c:tickLblPos val="nextTo"/>
        <c:crossAx val="98411264"/>
        <c:crosses val="autoZero"/>
        <c:auto val="1"/>
        <c:lblAlgn val="ctr"/>
        <c:lblOffset val="100"/>
      </c:catAx>
      <c:valAx>
        <c:axId val="98411264"/>
        <c:scaling>
          <c:orientation val="minMax"/>
        </c:scaling>
        <c:delete val="1"/>
        <c:axPos val="l"/>
        <c:numFmt formatCode="General" sourceLinked="1"/>
        <c:tickLblPos val="none"/>
        <c:crossAx val="98228480"/>
        <c:crosses val="autoZero"/>
        <c:crossBetween val="between"/>
      </c:valAx>
      <c:spPr>
        <a:solidFill>
          <a:schemeClr val="accent3">
            <a:lumMod val="20000"/>
            <a:lumOff val="80000"/>
          </a:schemeClr>
        </a:solidFill>
      </c:spPr>
    </c:plotArea>
    <c:plotVisOnly val="1"/>
    <c:dispBlanksAs val="gap"/>
  </c:chart>
  <c:spPr>
    <a:solidFill>
      <a:schemeClr val="bg2">
        <a:lumMod val="90000"/>
      </a:schemeClr>
    </a:solidFill>
  </c:spPr>
  <c:txPr>
    <a:bodyPr/>
    <a:lstStyle/>
    <a:p>
      <a:pPr>
        <a:defRPr sz="700" b="1"/>
      </a:pPr>
      <a:endParaRPr lang="es-ES"/>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200" b="1" i="0" u="none" strike="noStrike" baseline="0">
                <a:solidFill>
                  <a:srgbClr val="000000"/>
                </a:solidFill>
                <a:latin typeface="Arial"/>
                <a:ea typeface="Arial"/>
                <a:cs typeface="Arial"/>
              </a:defRPr>
            </a:pPr>
            <a:r>
              <a:rPr lang="es-ES"/>
              <a:t>Ejercicio de recursos públicos por autoridades indígenas en convenio con el Misterio de Educación 2001-2009</a:t>
            </a:r>
          </a:p>
        </c:rich>
      </c:tx>
      <c:layout>
        <c:manualLayout>
          <c:xMode val="edge"/>
          <c:yMode val="edge"/>
          <c:x val="0.13061237505219156"/>
          <c:y val="3.5714347995166006E-2"/>
        </c:manualLayout>
      </c:layout>
      <c:spPr>
        <a:noFill/>
        <a:ln w="25400">
          <a:noFill/>
        </a:ln>
      </c:spPr>
    </c:title>
    <c:plotArea>
      <c:layout>
        <c:manualLayout>
          <c:layoutTarget val="inner"/>
          <c:xMode val="edge"/>
          <c:yMode val="edge"/>
          <c:x val="0.24693902158304948"/>
          <c:y val="0.38571495834779335"/>
          <c:w val="0.72449051786762386"/>
          <c:h val="0.45357221953860832"/>
        </c:manualLayout>
      </c:layout>
      <c:barChart>
        <c:barDir val="col"/>
        <c:grouping val="clustered"/>
        <c:ser>
          <c:idx val="0"/>
          <c:order val="0"/>
          <c:spPr>
            <a:solidFill>
              <a:srgbClr val="9999FF"/>
            </a:solidFill>
            <a:ln w="12700">
              <a:solidFill>
                <a:srgbClr val="000000"/>
              </a:solidFill>
              <a:prstDash val="solid"/>
            </a:ln>
          </c:spPr>
          <c:dLbls>
            <c:spPr>
              <a:noFill/>
              <a:ln w="25400">
                <a:noFill/>
              </a:ln>
            </c:spPr>
            <c:txPr>
              <a:bodyPr/>
              <a:lstStyle/>
              <a:p>
                <a:pPr>
                  <a:defRPr sz="1000" b="0" i="0" u="none" strike="noStrike" baseline="0">
                    <a:solidFill>
                      <a:srgbClr val="000000"/>
                    </a:solidFill>
                    <a:latin typeface="Arial"/>
                    <a:ea typeface="Arial"/>
                    <a:cs typeface="Arial"/>
                  </a:defRPr>
                </a:pPr>
                <a:endParaRPr lang="es-ES"/>
              </a:p>
            </c:txPr>
            <c:showVal val="1"/>
          </c:dLbls>
          <c:cat>
            <c:strRef>
              <c:f>[2]Hoja1!$A$29:$A$31</c:f>
              <c:strCache>
                <c:ptCount val="3"/>
                <c:pt idx="0">
                  <c:v>CONAIE</c:v>
                </c:pt>
                <c:pt idx="1">
                  <c:v>FICSH</c:v>
                </c:pt>
                <c:pt idx="2">
                  <c:v>FEINE</c:v>
                </c:pt>
              </c:strCache>
            </c:strRef>
          </c:cat>
          <c:val>
            <c:numRef>
              <c:f>[2]Hoja1!$M$29:$M$31</c:f>
              <c:numCache>
                <c:formatCode>General</c:formatCode>
                <c:ptCount val="3"/>
                <c:pt idx="0">
                  <c:v>1132640</c:v>
                </c:pt>
                <c:pt idx="1">
                  <c:v>967000</c:v>
                </c:pt>
                <c:pt idx="2">
                  <c:v>121960</c:v>
                </c:pt>
              </c:numCache>
            </c:numRef>
          </c:val>
        </c:ser>
        <c:dLbls>
          <c:showVal val="1"/>
        </c:dLbls>
        <c:axId val="113198592"/>
        <c:axId val="113200128"/>
      </c:barChart>
      <c:catAx>
        <c:axId val="113198592"/>
        <c:scaling>
          <c:orientation val="minMax"/>
        </c:scaling>
        <c:axPos val="b"/>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13200128"/>
        <c:crosses val="autoZero"/>
        <c:auto val="1"/>
        <c:lblAlgn val="ctr"/>
        <c:lblOffset val="100"/>
        <c:tickLblSkip val="1"/>
        <c:tickMarkSkip val="1"/>
      </c:catAx>
      <c:valAx>
        <c:axId val="113200128"/>
        <c:scaling>
          <c:orientation val="minMax"/>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13198592"/>
        <c:crosses val="autoZero"/>
        <c:crossBetween val="between"/>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000000000000089" r="0.75000000000000089"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0</xdr:rowOff>
    </xdr:from>
    <xdr:to>
      <xdr:col>10</xdr:col>
      <xdr:colOff>133350</xdr:colOff>
      <xdr:row>20</xdr:row>
      <xdr:rowOff>142875</xdr:rowOff>
    </xdr:to>
    <xdr:pic>
      <xdr:nvPicPr>
        <xdr:cNvPr id="3073" name="Gráfico 1"/>
        <xdr:cNvPicPr>
          <a:picLocks noChangeArrowheads="1"/>
        </xdr:cNvPicPr>
      </xdr:nvPicPr>
      <xdr:blipFill>
        <a:blip xmlns:r="http://schemas.openxmlformats.org/officeDocument/2006/relationships" r:embed="rId1" cstate="print"/>
        <a:srcRect/>
        <a:stretch>
          <a:fillRect/>
        </a:stretch>
      </xdr:blipFill>
      <xdr:spPr bwMode="auto">
        <a:xfrm>
          <a:off x="2286000" y="1524000"/>
          <a:ext cx="5467350" cy="2428875"/>
        </a:xfrm>
        <a:prstGeom prst="rect">
          <a:avLst/>
        </a:prstGeom>
        <a:noFill/>
        <a:ln w="9525">
          <a:noFill/>
          <a:miter lim="800000"/>
          <a:headEnd/>
          <a:tailEnd/>
        </a:ln>
      </xdr:spPr>
    </xdr:pic>
    <xdr:clientData/>
  </xdr:twoCellAnchor>
  <xdr:twoCellAnchor>
    <xdr:from>
      <xdr:col>3</xdr:col>
      <xdr:colOff>0</xdr:colOff>
      <xdr:row>38</xdr:row>
      <xdr:rowOff>104775</xdr:rowOff>
    </xdr:from>
    <xdr:to>
      <xdr:col>9</xdr:col>
      <xdr:colOff>704850</xdr:colOff>
      <xdr:row>55</xdr:row>
      <xdr:rowOff>95250</xdr:rowOff>
    </xdr:to>
    <xdr:graphicFrame macro="">
      <xdr:nvGraphicFramePr>
        <xdr:cNvPr id="3"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13</xdr:row>
      <xdr:rowOff>95250</xdr:rowOff>
    </xdr:from>
    <xdr:to>
      <xdr:col>7</xdr:col>
      <xdr:colOff>219075</xdr:colOff>
      <xdr:row>30</xdr:row>
      <xdr:rowOff>85725</xdr:rowOff>
    </xdr:to>
    <xdr:graphicFrame macro="">
      <xdr:nvGraphicFramePr>
        <xdr:cNvPr id="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43</xdr:row>
      <xdr:rowOff>104775</xdr:rowOff>
    </xdr:from>
    <xdr:to>
      <xdr:col>7</xdr:col>
      <xdr:colOff>238125</xdr:colOff>
      <xdr:row>62</xdr:row>
      <xdr:rowOff>133350</xdr:rowOff>
    </xdr:to>
    <xdr:graphicFrame macro="">
      <xdr:nvGraphicFramePr>
        <xdr:cNvPr id="3"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590550</xdr:colOff>
      <xdr:row>35</xdr:row>
      <xdr:rowOff>47625</xdr:rowOff>
    </xdr:from>
    <xdr:to>
      <xdr:col>9</xdr:col>
      <xdr:colOff>28575</xdr:colOff>
      <xdr:row>49</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Estadistica%20DINIEB\Proyecion%20de%20todos%20los%20%20nive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NFO%20CONVENIOS%20DINEIB\CONVENIOS%20DEL%20MINISTERIO%20DE%20EDEUCACI&#211;N%20DESDE%2020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studiantes"/>
      <sheetName val="Personal nomb"/>
      <sheetName val="General personal"/>
      <sheetName val="CECIBs"/>
    </sheetNames>
    <sheetDataSet>
      <sheetData sheetId="0">
        <row r="3">
          <cell r="B3" t="str">
            <v>2003-2004</v>
          </cell>
          <cell r="D3">
            <v>0</v>
          </cell>
        </row>
        <row r="4">
          <cell r="B4" t="str">
            <v>2004-2005</v>
          </cell>
          <cell r="D4">
            <v>1.422852290254939E-2</v>
          </cell>
        </row>
        <row r="5">
          <cell r="B5" t="str">
            <v>2005-2006</v>
          </cell>
          <cell r="D5">
            <v>1.8129934041898776E-2</v>
          </cell>
        </row>
        <row r="6">
          <cell r="B6" t="str">
            <v>2006-2007</v>
          </cell>
          <cell r="D6">
            <v>6.7720658577110626E-3</v>
          </cell>
        </row>
        <row r="7">
          <cell r="B7" t="str">
            <v>2007-2008</v>
          </cell>
          <cell r="D7">
            <v>2.4772240420761316E-2</v>
          </cell>
        </row>
        <row r="8">
          <cell r="B8" t="str">
            <v>2008-2009</v>
          </cell>
          <cell r="D8">
            <v>5.6561877262190308E-2</v>
          </cell>
        </row>
        <row r="9">
          <cell r="B9" t="str">
            <v>2009-2010</v>
          </cell>
          <cell r="D9">
            <v>6.4935064935064846E-2</v>
          </cell>
        </row>
      </sheetData>
      <sheetData sheetId="1" refreshError="1"/>
      <sheetData sheetId="2" refreshError="1"/>
      <sheetData sheetId="3">
        <row r="3">
          <cell r="D3" t="str">
            <v>T.C.A.%</v>
          </cell>
        </row>
        <row r="4">
          <cell r="B4" t="str">
            <v>2003-2004</v>
          </cell>
          <cell r="D4">
            <v>0</v>
          </cell>
        </row>
        <row r="5">
          <cell r="B5" t="str">
            <v>2004-2005</v>
          </cell>
          <cell r="D5">
            <v>0</v>
          </cell>
        </row>
        <row r="6">
          <cell r="B6" t="str">
            <v>2005-2006</v>
          </cell>
          <cell r="D6">
            <v>2.3854961832061594E-3</v>
          </cell>
        </row>
        <row r="7">
          <cell r="B7" t="str">
            <v>2006-2007</v>
          </cell>
          <cell r="D7">
            <v>5.9971442170394962E-2</v>
          </cell>
        </row>
        <row r="8">
          <cell r="B8" t="str">
            <v>2007-2008</v>
          </cell>
          <cell r="D8">
            <v>1.0776829815895894E-2</v>
          </cell>
        </row>
        <row r="9">
          <cell r="B9" t="str">
            <v>2008-2009</v>
          </cell>
          <cell r="D9">
            <v>2.3100844069302573E-2</v>
          </cell>
        </row>
        <row r="10">
          <cell r="B10" t="str">
            <v>2009-2010</v>
          </cell>
          <cell r="D10">
            <v>1.9539730785931297E-2</v>
          </cell>
        </row>
        <row r="36">
          <cell r="C36" t="str">
            <v>CECIBs</v>
          </cell>
        </row>
        <row r="37">
          <cell r="B37" t="str">
            <v>2010-2011</v>
          </cell>
          <cell r="C37">
            <v>2393</v>
          </cell>
        </row>
        <row r="38">
          <cell r="B38" t="str">
            <v>2011-2012</v>
          </cell>
          <cell r="C38">
            <v>2440</v>
          </cell>
        </row>
        <row r="39">
          <cell r="B39" t="str">
            <v>2012-2013</v>
          </cell>
          <cell r="C39">
            <v>2487</v>
          </cell>
        </row>
        <row r="40">
          <cell r="B40" t="str">
            <v>2013-2014</v>
          </cell>
          <cell r="C40">
            <v>2535</v>
          </cell>
        </row>
        <row r="41">
          <cell r="B41" t="str">
            <v>2014-2015</v>
          </cell>
          <cell r="C41">
            <v>2583</v>
          </cell>
        </row>
        <row r="42">
          <cell r="B42" t="str">
            <v>2015-2016</v>
          </cell>
          <cell r="C42">
            <v>2633</v>
          </cell>
        </row>
        <row r="43">
          <cell r="B43" t="str">
            <v>2016-2017</v>
          </cell>
          <cell r="C43">
            <v>2684</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Hoja1"/>
      <sheetName val="Hoja2"/>
      <sheetName val="Hoja3"/>
    </sheetNames>
    <sheetDataSet>
      <sheetData sheetId="0">
        <row r="29">
          <cell r="A29" t="str">
            <v>CONAIE</v>
          </cell>
          <cell r="M29">
            <v>1132640</v>
          </cell>
        </row>
        <row r="30">
          <cell r="A30" t="str">
            <v>FICSH</v>
          </cell>
          <cell r="M30">
            <v>967000</v>
          </cell>
        </row>
        <row r="31">
          <cell r="A31" t="str">
            <v>FEINE</v>
          </cell>
          <cell r="M31">
            <v>121960</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Elecciones\Elecciones%20asamb%202007.xls" TargetMode="External"/><Relationship Id="rId13" Type="http://schemas.openxmlformats.org/officeDocument/2006/relationships/hyperlink" Target="REGISTRO%20ORGANIZACONES\REGISTRO%20DE%20ACUERDOS%202003%20-%202010.xls" TargetMode="External"/><Relationship Id="rId3" Type="http://schemas.openxmlformats.org/officeDocument/2006/relationships/hyperlink" Target="AGECI\PROYECTOS_depurados%2026-05-2010.xlsx" TargetMode="External"/><Relationship Id="rId7" Type="http://schemas.openxmlformats.org/officeDocument/2006/relationships/hyperlink" Target="Elecciones\Elecciones%202006.xls" TargetMode="External"/><Relationship Id="rId12" Type="http://schemas.openxmlformats.org/officeDocument/2006/relationships/hyperlink" Target="Fiscalia\INFORME_PARA_EL_FONDO_INDIGENA2.xls" TargetMode="External"/><Relationship Id="rId17" Type="http://schemas.openxmlformats.org/officeDocument/2006/relationships/comments" Target="../comments1.xml"/><Relationship Id="rId2" Type="http://schemas.openxmlformats.org/officeDocument/2006/relationships/hyperlink" Target="Elecciones\elecciones%202000.xls" TargetMode="External"/><Relationship Id="rId16" Type="http://schemas.openxmlformats.org/officeDocument/2006/relationships/vmlDrawing" Target="../drawings/vmlDrawing1.vml"/><Relationship Id="rId1" Type="http://schemas.openxmlformats.org/officeDocument/2006/relationships/hyperlink" Target="Elecciones\resultados%20electorales.xls" TargetMode="External"/><Relationship Id="rId6" Type="http://schemas.openxmlformats.org/officeDocument/2006/relationships/hyperlink" Target="Elecciones\Elecciones%202004.xls" TargetMode="External"/><Relationship Id="rId11" Type="http://schemas.openxmlformats.org/officeDocument/2006/relationships/hyperlink" Target="INDA\territorios%20demandados-asegurados.xls" TargetMode="External"/><Relationship Id="rId5" Type="http://schemas.openxmlformats.org/officeDocument/2006/relationships/hyperlink" Target="Elecciones\Elecciones%202002.xls" TargetMode="External"/><Relationship Id="rId15" Type="http://schemas.openxmlformats.org/officeDocument/2006/relationships/printerSettings" Target="../printerSettings/printerSettings1.bin"/><Relationship Id="rId10" Type="http://schemas.openxmlformats.org/officeDocument/2006/relationships/hyperlink" Target="Elecciones\Autoridades%20indeigenas.xls" TargetMode="External"/><Relationship Id="rId4" Type="http://schemas.openxmlformats.org/officeDocument/2006/relationships/hyperlink" Target="CNNA\Requerimiento_CODENPE_FONDO_INDIGENA.doc" TargetMode="External"/><Relationship Id="rId9" Type="http://schemas.openxmlformats.org/officeDocument/2006/relationships/hyperlink" Target="Elecciones\Elecciones%202009.xls" TargetMode="External"/><Relationship Id="rId14" Type="http://schemas.openxmlformats.org/officeDocument/2006/relationships/hyperlink" Target="DINAPIN\informaci&#243;n%20dinapin%2030-04-2010.xls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R348"/>
  <sheetViews>
    <sheetView tabSelected="1" topLeftCell="C1" workbookViewId="0">
      <pane xSplit="3330" ySplit="1875" topLeftCell="H1" activePane="bottomRight"/>
      <selection sqref="A1:A3"/>
      <selection pane="topRight" activeCell="L3" sqref="L3"/>
      <selection pane="bottomLeft" activeCell="D226" sqref="D226:D231"/>
      <selection pane="bottomRight" activeCell="M242" sqref="M242"/>
    </sheetView>
  </sheetViews>
  <sheetFormatPr baseColWidth="10" defaultRowHeight="15"/>
  <cols>
    <col min="3" max="3" width="5.140625" customWidth="1"/>
    <col min="4" max="4" width="15.42578125" customWidth="1"/>
    <col min="5" max="5" width="13.85546875" customWidth="1"/>
    <col min="6" max="6" width="16.5703125" customWidth="1"/>
    <col min="7" max="7" width="35.7109375" customWidth="1"/>
    <col min="8" max="8" width="22.42578125" customWidth="1"/>
    <col min="9" max="9" width="17.42578125" customWidth="1"/>
    <col min="10" max="10" width="16.7109375" customWidth="1"/>
    <col min="11" max="11" width="15.42578125" customWidth="1"/>
    <col min="12" max="12" width="14.5703125" customWidth="1"/>
    <col min="13" max="13" width="14.7109375" customWidth="1"/>
    <col min="14" max="14" width="14" customWidth="1"/>
    <col min="15" max="15" width="14.42578125" customWidth="1"/>
    <col min="16" max="16" width="18.85546875" customWidth="1"/>
  </cols>
  <sheetData>
    <row r="1" spans="1:16">
      <c r="A1" s="161" t="s">
        <v>200</v>
      </c>
      <c r="B1" s="160" t="s">
        <v>201</v>
      </c>
      <c r="C1" s="160" t="s">
        <v>202</v>
      </c>
      <c r="D1" s="160" t="s">
        <v>203</v>
      </c>
      <c r="E1" s="161" t="s">
        <v>204</v>
      </c>
      <c r="F1" s="161"/>
      <c r="G1" s="161"/>
      <c r="H1" s="161"/>
      <c r="I1" s="161"/>
      <c r="J1" s="161"/>
      <c r="K1" s="161"/>
      <c r="L1" s="161"/>
      <c r="M1" s="161"/>
      <c r="N1" s="161"/>
      <c r="O1" s="1"/>
      <c r="P1" s="1"/>
    </row>
    <row r="2" spans="1:16">
      <c r="A2" s="161"/>
      <c r="B2" s="160"/>
      <c r="C2" s="160"/>
      <c r="D2" s="160"/>
      <c r="E2" s="161" t="s">
        <v>205</v>
      </c>
      <c r="F2" s="161"/>
      <c r="G2" s="161"/>
      <c r="H2" s="161" t="s">
        <v>206</v>
      </c>
      <c r="I2" s="161"/>
      <c r="J2" s="161"/>
      <c r="K2" s="161" t="s">
        <v>207</v>
      </c>
      <c r="L2" s="161"/>
      <c r="M2" s="161"/>
      <c r="N2" s="161"/>
      <c r="O2" s="1"/>
      <c r="P2" s="1"/>
    </row>
    <row r="3" spans="1:16" ht="48.75">
      <c r="A3" s="161"/>
      <c r="B3" s="160"/>
      <c r="C3" s="160"/>
      <c r="D3" s="160"/>
      <c r="E3" s="1" t="s">
        <v>208</v>
      </c>
      <c r="F3" s="1" t="s">
        <v>209</v>
      </c>
      <c r="G3" s="1" t="s">
        <v>210</v>
      </c>
      <c r="H3" s="1" t="s">
        <v>211</v>
      </c>
      <c r="I3" s="1" t="s">
        <v>212</v>
      </c>
      <c r="J3" s="1" t="s">
        <v>213</v>
      </c>
      <c r="K3" s="1" t="s">
        <v>214</v>
      </c>
      <c r="L3" s="1" t="s">
        <v>233</v>
      </c>
      <c r="M3" s="1" t="s">
        <v>215</v>
      </c>
      <c r="N3" s="1" t="s">
        <v>253</v>
      </c>
      <c r="O3" s="1" t="s">
        <v>216</v>
      </c>
      <c r="P3" s="1" t="s">
        <v>232</v>
      </c>
    </row>
    <row r="4" spans="1:16" ht="135">
      <c r="A4" s="159" t="s">
        <v>195</v>
      </c>
      <c r="B4" s="159" t="s">
        <v>143</v>
      </c>
      <c r="C4" s="2">
        <v>1</v>
      </c>
      <c r="D4" s="3" t="s">
        <v>144</v>
      </c>
      <c r="E4" s="2"/>
      <c r="F4" s="2"/>
      <c r="G4" s="5" t="s">
        <v>372</v>
      </c>
      <c r="H4" s="48" t="s">
        <v>131</v>
      </c>
      <c r="I4" s="55" t="s">
        <v>4</v>
      </c>
      <c r="J4" s="2"/>
      <c r="K4" s="2"/>
      <c r="L4" s="2"/>
      <c r="M4" s="25" t="s">
        <v>369</v>
      </c>
      <c r="N4" s="61" t="s">
        <v>413</v>
      </c>
      <c r="O4" s="3" t="s">
        <v>368</v>
      </c>
      <c r="P4" s="3"/>
    </row>
    <row r="5" spans="1:16" ht="336.75">
      <c r="A5" s="159"/>
      <c r="B5" s="159"/>
      <c r="C5" s="2"/>
      <c r="D5" s="3"/>
      <c r="E5" s="2"/>
      <c r="F5" s="2"/>
      <c r="G5" s="4" t="s">
        <v>373</v>
      </c>
      <c r="H5" s="4" t="s">
        <v>132</v>
      </c>
      <c r="I5" s="4" t="s">
        <v>5</v>
      </c>
      <c r="J5" s="2"/>
      <c r="K5" s="2"/>
      <c r="L5" s="2"/>
      <c r="M5" s="2"/>
      <c r="N5" s="2" t="s">
        <v>414</v>
      </c>
      <c r="O5" s="3"/>
      <c r="P5" s="3"/>
    </row>
    <row r="6" spans="1:16" ht="372.75">
      <c r="A6" s="159"/>
      <c r="B6" s="159"/>
      <c r="C6" s="2"/>
      <c r="D6" s="3"/>
      <c r="E6" s="2"/>
      <c r="F6" s="2"/>
      <c r="G6" s="4" t="s">
        <v>374</v>
      </c>
      <c r="H6" s="4" t="s">
        <v>133</v>
      </c>
      <c r="I6" s="5" t="s">
        <v>245</v>
      </c>
      <c r="K6" s="2"/>
      <c r="L6" s="2"/>
      <c r="M6" s="2"/>
      <c r="N6" s="38" t="s">
        <v>436</v>
      </c>
      <c r="O6" s="3"/>
      <c r="P6" s="3"/>
    </row>
    <row r="7" spans="1:16" ht="216.75">
      <c r="A7" s="159"/>
      <c r="B7" s="159"/>
      <c r="C7" s="2"/>
      <c r="D7" s="3"/>
      <c r="E7" s="2"/>
      <c r="F7" s="2"/>
      <c r="G7" s="38" t="s">
        <v>375</v>
      </c>
      <c r="H7" s="38" t="s">
        <v>134</v>
      </c>
      <c r="I7" s="4" t="s">
        <v>244</v>
      </c>
      <c r="J7" s="2"/>
      <c r="K7" s="2"/>
      <c r="L7" s="2"/>
      <c r="M7" s="2"/>
      <c r="N7" s="3" t="s">
        <v>437</v>
      </c>
      <c r="O7" s="3"/>
      <c r="P7" s="3"/>
    </row>
    <row r="8" spans="1:16" ht="252.75">
      <c r="A8" s="159"/>
      <c r="B8" s="159"/>
      <c r="C8" s="2"/>
      <c r="D8" s="3"/>
      <c r="E8" s="2"/>
      <c r="F8" s="2"/>
      <c r="G8" s="4" t="s">
        <v>376</v>
      </c>
      <c r="H8" s="4" t="s">
        <v>135</v>
      </c>
      <c r="I8" s="4" t="s">
        <v>247</v>
      </c>
      <c r="J8" s="2"/>
      <c r="K8" s="2"/>
      <c r="L8" s="2"/>
      <c r="M8" s="2"/>
      <c r="O8" s="3"/>
      <c r="P8" s="3"/>
    </row>
    <row r="9" spans="1:16" ht="276.75">
      <c r="A9" s="159"/>
      <c r="B9" s="159"/>
      <c r="C9" s="2"/>
      <c r="D9" s="3"/>
      <c r="E9" s="2"/>
      <c r="F9" s="2"/>
      <c r="G9" s="4" t="s">
        <v>377</v>
      </c>
      <c r="H9" s="4" t="s">
        <v>136</v>
      </c>
      <c r="I9" s="4" t="s">
        <v>246</v>
      </c>
      <c r="J9" s="2"/>
      <c r="K9" s="2"/>
      <c r="L9" s="2"/>
      <c r="M9" s="2"/>
      <c r="N9" s="2"/>
      <c r="O9" s="3"/>
      <c r="P9" s="3"/>
    </row>
    <row r="10" spans="1:16" ht="156.75">
      <c r="A10" s="159"/>
      <c r="B10" s="159"/>
      <c r="C10" s="2"/>
      <c r="D10" s="3"/>
      <c r="E10" s="2"/>
      <c r="F10" s="2"/>
      <c r="G10" s="4"/>
      <c r="H10" s="4" t="s">
        <v>137</v>
      </c>
      <c r="I10" s="8" t="s">
        <v>252</v>
      </c>
      <c r="J10" s="2"/>
      <c r="K10" s="2"/>
      <c r="L10" s="2"/>
      <c r="M10" s="2"/>
      <c r="N10" s="2"/>
      <c r="O10" s="3"/>
      <c r="P10" s="3"/>
    </row>
    <row r="11" spans="1:16" ht="84.75">
      <c r="A11" s="159"/>
      <c r="B11" s="159"/>
      <c r="C11" s="2"/>
      <c r="D11" s="3"/>
      <c r="E11" s="2"/>
      <c r="F11" s="2"/>
      <c r="G11" s="4"/>
      <c r="H11" s="4" t="s">
        <v>138</v>
      </c>
      <c r="I11" s="4" t="s">
        <v>251</v>
      </c>
      <c r="J11" s="2"/>
      <c r="K11" s="2"/>
      <c r="L11" s="2"/>
      <c r="M11" s="2"/>
      <c r="N11" s="2"/>
      <c r="O11" s="3"/>
      <c r="P11" s="3"/>
    </row>
    <row r="12" spans="1:16" ht="168.75">
      <c r="A12" s="159"/>
      <c r="B12" s="159"/>
      <c r="C12" s="2"/>
      <c r="D12" s="3"/>
      <c r="E12" s="2"/>
      <c r="F12" s="2"/>
      <c r="G12" s="4"/>
      <c r="H12" s="4" t="s">
        <v>139</v>
      </c>
      <c r="I12" s="38" t="s">
        <v>6</v>
      </c>
      <c r="J12" s="2"/>
      <c r="K12" s="2"/>
      <c r="L12" s="2"/>
      <c r="M12" s="2"/>
      <c r="N12" s="2"/>
      <c r="O12" s="3"/>
      <c r="P12" s="3"/>
    </row>
    <row r="13" spans="1:16" ht="372.75">
      <c r="A13" s="159"/>
      <c r="B13" s="159"/>
      <c r="C13" s="2"/>
      <c r="D13" s="3"/>
      <c r="E13" s="2"/>
      <c r="F13" s="2"/>
      <c r="G13" s="4"/>
      <c r="H13" s="4" t="s">
        <v>140</v>
      </c>
      <c r="I13" s="4" t="s">
        <v>7</v>
      </c>
      <c r="J13" s="2"/>
      <c r="K13" s="2"/>
      <c r="L13" s="2"/>
      <c r="M13" s="2"/>
      <c r="N13" s="2"/>
      <c r="O13" s="3"/>
      <c r="P13" s="3"/>
    </row>
    <row r="14" spans="1:16">
      <c r="A14" s="159"/>
      <c r="B14" s="159"/>
      <c r="C14" s="2"/>
      <c r="D14" s="3"/>
      <c r="E14" s="2"/>
      <c r="F14" s="2"/>
      <c r="G14" s="4"/>
      <c r="H14" s="4"/>
      <c r="I14" s="4"/>
      <c r="J14" s="2"/>
      <c r="K14" s="2"/>
      <c r="L14" s="2"/>
      <c r="M14" s="2"/>
      <c r="N14" s="2"/>
      <c r="O14" s="3"/>
      <c r="P14" s="3"/>
    </row>
    <row r="15" spans="1:16">
      <c r="A15" s="159"/>
      <c r="B15" s="159"/>
      <c r="C15" s="2"/>
      <c r="D15" s="3"/>
      <c r="E15" s="2"/>
      <c r="F15" s="2"/>
      <c r="G15" s="4"/>
      <c r="H15" s="4"/>
      <c r="I15" s="4"/>
      <c r="J15" s="2"/>
      <c r="K15" s="2"/>
      <c r="L15" s="2"/>
      <c r="M15" s="2"/>
      <c r="N15" s="2"/>
      <c r="O15" s="3"/>
      <c r="P15" s="3"/>
    </row>
    <row r="16" spans="1:16">
      <c r="A16" s="159"/>
      <c r="B16" s="159"/>
      <c r="C16" s="2"/>
      <c r="D16" s="3"/>
      <c r="E16" s="2"/>
      <c r="F16" s="2"/>
      <c r="G16" s="2"/>
      <c r="H16" s="2"/>
      <c r="I16" s="2"/>
      <c r="J16" s="2"/>
      <c r="K16" s="2"/>
      <c r="L16" s="2"/>
      <c r="M16" s="2"/>
      <c r="N16" s="2"/>
      <c r="O16" s="3"/>
      <c r="P16" s="3"/>
    </row>
    <row r="17" spans="1:17">
      <c r="A17" s="159"/>
      <c r="B17" s="159"/>
      <c r="C17" s="33"/>
      <c r="D17" s="34"/>
      <c r="E17" s="33"/>
      <c r="F17" s="33"/>
      <c r="G17" s="33"/>
      <c r="H17" s="33"/>
      <c r="I17" s="33"/>
      <c r="J17" s="33"/>
      <c r="K17" s="33"/>
      <c r="L17" s="33"/>
      <c r="M17" s="33"/>
      <c r="N17" s="2"/>
      <c r="O17" s="3"/>
      <c r="P17" s="3"/>
    </row>
    <row r="18" spans="1:17" ht="240.75">
      <c r="A18" s="159"/>
      <c r="B18" s="159"/>
      <c r="C18" s="2">
        <v>2</v>
      </c>
      <c r="D18" s="3" t="s">
        <v>145</v>
      </c>
      <c r="E18" s="2"/>
      <c r="F18" s="2"/>
      <c r="G18" s="39" t="s">
        <v>378</v>
      </c>
      <c r="H18" s="48" t="s">
        <v>131</v>
      </c>
      <c r="I18" s="2"/>
      <c r="J18" s="2"/>
      <c r="K18" s="2"/>
      <c r="L18" s="4" t="s">
        <v>550</v>
      </c>
      <c r="M18" s="2"/>
      <c r="N18" s="2"/>
      <c r="O18" s="3"/>
      <c r="P18" s="3"/>
    </row>
    <row r="19" spans="1:17" ht="409.6">
      <c r="A19" s="159"/>
      <c r="B19" s="159"/>
      <c r="C19" s="30"/>
      <c r="D19" s="29"/>
      <c r="E19" s="2"/>
      <c r="F19" s="2"/>
      <c r="G19" s="4" t="s">
        <v>379</v>
      </c>
      <c r="H19" s="4" t="s">
        <v>133</v>
      </c>
      <c r="I19" s="2"/>
      <c r="J19" s="2"/>
      <c r="K19" s="2"/>
      <c r="L19" s="4" t="s">
        <v>549</v>
      </c>
      <c r="M19" s="2"/>
      <c r="N19" s="91" t="s">
        <v>460</v>
      </c>
      <c r="O19" s="3"/>
      <c r="P19" s="3"/>
    </row>
    <row r="20" spans="1:17" ht="60.75">
      <c r="A20" s="159"/>
      <c r="B20" s="159"/>
      <c r="C20" s="30"/>
      <c r="D20" s="29"/>
      <c r="E20" s="2"/>
      <c r="F20" s="2"/>
      <c r="G20" s="39" t="s">
        <v>380</v>
      </c>
      <c r="H20" s="38" t="s">
        <v>134</v>
      </c>
      <c r="I20" s="2"/>
      <c r="J20" s="2"/>
      <c r="K20" s="2"/>
      <c r="L20" s="110" t="s">
        <v>551</v>
      </c>
      <c r="M20" s="2"/>
      <c r="N20" s="2"/>
      <c r="O20" s="3"/>
      <c r="P20" s="3"/>
    </row>
    <row r="21" spans="1:17" ht="312.75">
      <c r="A21" s="159"/>
      <c r="B21" s="159"/>
      <c r="C21" s="30"/>
      <c r="D21" s="29"/>
      <c r="E21" s="2"/>
      <c r="F21" s="2"/>
      <c r="G21" s="4" t="s">
        <v>381</v>
      </c>
      <c r="H21" s="4" t="s">
        <v>141</v>
      </c>
      <c r="I21" s="2"/>
      <c r="J21" s="2"/>
      <c r="K21" s="2"/>
      <c r="L21" s="4" t="s">
        <v>553</v>
      </c>
      <c r="M21" s="2"/>
      <c r="N21" s="2"/>
      <c r="O21" s="3"/>
      <c r="P21" s="3"/>
    </row>
    <row r="22" spans="1:17" ht="288.75">
      <c r="A22" s="159"/>
      <c r="B22" s="159"/>
      <c r="C22" s="30"/>
      <c r="D22" s="29"/>
      <c r="E22" s="2"/>
      <c r="F22" s="2"/>
      <c r="G22" s="4" t="s">
        <v>382</v>
      </c>
      <c r="H22" s="4" t="s">
        <v>142</v>
      </c>
      <c r="I22" s="2"/>
      <c r="J22" s="2"/>
      <c r="K22" s="2"/>
      <c r="L22" s="4" t="s">
        <v>554</v>
      </c>
      <c r="M22" s="2"/>
      <c r="N22" s="2"/>
      <c r="O22" s="3"/>
      <c r="P22" s="3"/>
    </row>
    <row r="23" spans="1:17" ht="204.75">
      <c r="A23" s="159"/>
      <c r="B23" s="159"/>
      <c r="C23" s="30"/>
      <c r="D23" s="29"/>
      <c r="E23" s="2"/>
      <c r="F23" s="2"/>
      <c r="G23" s="38" t="s">
        <v>383</v>
      </c>
      <c r="H23" s="4" t="s">
        <v>31</v>
      </c>
      <c r="I23" s="2"/>
      <c r="J23" s="2"/>
      <c r="K23" s="2"/>
      <c r="L23" s="2"/>
      <c r="M23" s="2"/>
      <c r="N23" s="2"/>
      <c r="O23" s="3"/>
      <c r="P23" s="3"/>
    </row>
    <row r="24" spans="1:17" ht="288.75">
      <c r="A24" s="159"/>
      <c r="B24" s="159"/>
      <c r="C24" s="30"/>
      <c r="D24" s="29"/>
      <c r="E24" s="2"/>
      <c r="F24" s="2"/>
      <c r="G24" s="4" t="s">
        <v>384</v>
      </c>
      <c r="H24" s="2"/>
      <c r="I24" s="2"/>
      <c r="J24" s="2"/>
      <c r="K24" s="2"/>
      <c r="L24" s="2"/>
      <c r="M24" s="2"/>
      <c r="N24" s="2"/>
      <c r="O24" s="3"/>
      <c r="P24" s="3"/>
    </row>
    <row r="25" spans="1:17" ht="24.75">
      <c r="A25" s="159"/>
      <c r="B25" s="159"/>
      <c r="C25" s="30"/>
      <c r="D25" s="29"/>
      <c r="E25" s="2"/>
      <c r="F25" s="2"/>
      <c r="G25" s="38" t="s">
        <v>372</v>
      </c>
      <c r="H25" s="2"/>
      <c r="I25" s="2"/>
      <c r="J25" s="2"/>
      <c r="K25" s="2"/>
      <c r="L25" s="2"/>
      <c r="M25" s="2"/>
      <c r="N25" s="2"/>
      <c r="O25" s="3"/>
      <c r="P25" s="3"/>
    </row>
    <row r="26" spans="1:17" ht="300.75">
      <c r="A26" s="159"/>
      <c r="B26" s="159"/>
      <c r="C26" s="30"/>
      <c r="D26" s="29"/>
      <c r="E26" s="2"/>
      <c r="F26" s="2"/>
      <c r="G26" s="4" t="s">
        <v>385</v>
      </c>
      <c r="H26" s="2"/>
      <c r="I26" s="2"/>
      <c r="J26" s="2"/>
      <c r="K26" s="2"/>
      <c r="L26" s="2"/>
      <c r="M26" s="2"/>
      <c r="N26" s="2"/>
      <c r="O26" s="3"/>
      <c r="P26" s="3"/>
    </row>
    <row r="27" spans="1:17">
      <c r="A27" s="159"/>
      <c r="B27" s="159"/>
      <c r="C27" s="30"/>
      <c r="D27" s="29"/>
      <c r="E27" s="2"/>
      <c r="F27" s="2"/>
      <c r="G27" s="38"/>
      <c r="H27" s="2"/>
      <c r="I27" s="2"/>
      <c r="J27" s="2"/>
      <c r="K27" s="2"/>
      <c r="L27" s="2"/>
      <c r="M27" s="2"/>
      <c r="N27" s="2"/>
      <c r="O27" s="3"/>
      <c r="P27" s="3"/>
    </row>
    <row r="28" spans="1:17">
      <c r="A28" s="159"/>
      <c r="B28" s="159"/>
      <c r="C28" s="30"/>
      <c r="D28" s="29"/>
      <c r="E28" s="2"/>
      <c r="F28" s="2"/>
      <c r="G28" s="38"/>
      <c r="H28" s="2"/>
      <c r="I28" s="2"/>
      <c r="J28" s="2"/>
      <c r="K28" s="2"/>
      <c r="L28" s="2"/>
      <c r="M28" s="2"/>
      <c r="N28" s="2"/>
      <c r="O28" s="3"/>
      <c r="P28" s="3"/>
    </row>
    <row r="29" spans="1:17" ht="36">
      <c r="A29" s="159"/>
      <c r="B29" s="159"/>
      <c r="E29" s="2"/>
      <c r="F29" s="2"/>
      <c r="G29" s="2"/>
      <c r="H29" s="2"/>
      <c r="I29" s="2"/>
      <c r="J29" s="2"/>
      <c r="K29" s="2"/>
      <c r="L29" s="2"/>
      <c r="M29" s="2"/>
      <c r="N29" s="3"/>
      <c r="O29" s="3" t="s">
        <v>234</v>
      </c>
      <c r="P29" s="3"/>
      <c r="Q29" s="2" t="s">
        <v>259</v>
      </c>
    </row>
    <row r="30" spans="1:17">
      <c r="A30" s="28"/>
      <c r="B30" s="28"/>
      <c r="C30" s="2"/>
      <c r="D30" s="34"/>
      <c r="E30" s="33"/>
      <c r="F30" s="33"/>
      <c r="G30" s="33"/>
      <c r="H30" s="33"/>
      <c r="I30" s="33"/>
      <c r="J30" s="33"/>
      <c r="K30" s="33"/>
      <c r="L30" s="33"/>
      <c r="M30" s="33"/>
      <c r="N30" s="3"/>
      <c r="O30" s="3"/>
      <c r="P30" s="29"/>
      <c r="Q30" s="2"/>
    </row>
    <row r="31" spans="1:17" ht="36" customHeight="1">
      <c r="A31" s="154" t="s">
        <v>195</v>
      </c>
      <c r="B31" s="154" t="s">
        <v>146</v>
      </c>
      <c r="C31" s="145">
        <v>3</v>
      </c>
      <c r="D31" s="148" t="s">
        <v>147</v>
      </c>
      <c r="E31" s="2"/>
      <c r="F31" s="2"/>
      <c r="G31" s="38" t="s">
        <v>386</v>
      </c>
      <c r="H31" s="49" t="s">
        <v>131</v>
      </c>
      <c r="I31" s="2"/>
      <c r="J31" s="2"/>
      <c r="K31" s="2"/>
      <c r="L31" s="2"/>
      <c r="M31" s="2"/>
      <c r="N31" s="3"/>
      <c r="O31" s="3" t="s">
        <v>248</v>
      </c>
      <c r="P31" t="s">
        <v>249</v>
      </c>
      <c r="Q31" s="2"/>
    </row>
    <row r="32" spans="1:17" ht="264.75">
      <c r="A32" s="155"/>
      <c r="B32" s="155"/>
      <c r="C32" s="146"/>
      <c r="D32" s="149"/>
      <c r="E32" s="2"/>
      <c r="F32" s="2"/>
      <c r="G32" s="4" t="s">
        <v>387</v>
      </c>
      <c r="H32" s="4" t="s">
        <v>32</v>
      </c>
      <c r="I32" s="2"/>
      <c r="J32" s="2"/>
      <c r="K32" s="2"/>
      <c r="L32" s="2"/>
      <c r="M32" s="2"/>
      <c r="N32" s="3"/>
      <c r="O32" s="3"/>
      <c r="Q32" s="2"/>
    </row>
    <row r="33" spans="1:17" ht="96.75">
      <c r="A33" s="155"/>
      <c r="B33" s="155"/>
      <c r="C33" s="146"/>
      <c r="D33" s="149"/>
      <c r="E33" s="2"/>
      <c r="F33" s="2"/>
      <c r="G33" s="4" t="s">
        <v>388</v>
      </c>
      <c r="H33" s="38" t="s">
        <v>134</v>
      </c>
      <c r="I33" s="2"/>
      <c r="J33" s="2"/>
      <c r="K33" s="2"/>
      <c r="L33" s="2"/>
      <c r="M33" s="2"/>
      <c r="N33" s="3"/>
      <c r="O33" s="3"/>
      <c r="Q33" s="2"/>
    </row>
    <row r="34" spans="1:17" ht="168.75">
      <c r="A34" s="155"/>
      <c r="B34" s="155"/>
      <c r="C34" s="146"/>
      <c r="D34" s="149"/>
      <c r="E34" s="2"/>
      <c r="F34" s="2"/>
      <c r="G34" s="38" t="s">
        <v>372</v>
      </c>
      <c r="H34" s="4" t="s">
        <v>33</v>
      </c>
      <c r="I34" s="2"/>
      <c r="J34" s="2"/>
      <c r="K34" s="2"/>
      <c r="L34" s="2"/>
      <c r="M34" s="2"/>
      <c r="N34" s="3"/>
      <c r="O34" s="3"/>
      <c r="Q34" s="2"/>
    </row>
    <row r="35" spans="1:17" ht="168.75">
      <c r="A35" s="155"/>
      <c r="B35" s="155"/>
      <c r="C35" s="146"/>
      <c r="D35" s="149"/>
      <c r="E35" s="2"/>
      <c r="F35" s="2"/>
      <c r="G35" s="4" t="s">
        <v>389</v>
      </c>
      <c r="H35" s="4" t="s">
        <v>34</v>
      </c>
      <c r="I35" s="2"/>
      <c r="J35" s="2"/>
      <c r="K35" s="2"/>
      <c r="L35" s="2"/>
      <c r="M35" s="2"/>
      <c r="N35" s="3"/>
      <c r="O35" s="3"/>
      <c r="Q35" s="2"/>
    </row>
    <row r="36" spans="1:17" ht="216.75">
      <c r="A36" s="155"/>
      <c r="B36" s="155"/>
      <c r="C36" s="146"/>
      <c r="D36" s="149"/>
      <c r="E36" s="2"/>
      <c r="F36" s="2"/>
      <c r="G36" s="4"/>
      <c r="H36" s="4" t="s">
        <v>35</v>
      </c>
      <c r="I36" s="2"/>
      <c r="J36" s="2"/>
      <c r="K36" s="2"/>
      <c r="L36" s="2"/>
      <c r="M36" s="2"/>
      <c r="N36" s="3"/>
      <c r="O36" s="3"/>
      <c r="Q36" s="2"/>
    </row>
    <row r="37" spans="1:17" ht="192.75">
      <c r="A37" s="155"/>
      <c r="B37" s="155"/>
      <c r="C37" s="146"/>
      <c r="D37" s="149"/>
      <c r="E37" s="2"/>
      <c r="F37" s="2"/>
      <c r="G37" s="4"/>
      <c r="H37" s="4" t="s">
        <v>36</v>
      </c>
      <c r="I37" s="2"/>
      <c r="J37" s="2"/>
      <c r="K37" s="2"/>
      <c r="L37" s="2"/>
      <c r="M37" s="2"/>
      <c r="N37" s="3"/>
      <c r="O37" s="3"/>
      <c r="Q37" s="2"/>
    </row>
    <row r="38" spans="1:17">
      <c r="A38" s="155"/>
      <c r="B38" s="155"/>
      <c r="C38" s="146"/>
      <c r="D38" s="149"/>
      <c r="E38" s="2"/>
      <c r="F38" s="2"/>
      <c r="G38" s="4"/>
      <c r="H38" s="4"/>
      <c r="I38" s="2"/>
      <c r="J38" s="2"/>
      <c r="K38" s="2"/>
      <c r="L38" s="2"/>
      <c r="M38" s="2"/>
      <c r="N38" s="3"/>
      <c r="O38" s="3"/>
      <c r="Q38" s="2"/>
    </row>
    <row r="39" spans="1:17">
      <c r="A39" s="155"/>
      <c r="B39" s="155"/>
      <c r="C39" s="146"/>
      <c r="D39" s="149"/>
      <c r="E39" s="2"/>
      <c r="F39" s="2"/>
      <c r="G39" s="4"/>
      <c r="H39" s="4"/>
      <c r="I39" s="2"/>
      <c r="J39" s="2"/>
      <c r="K39" s="2"/>
      <c r="L39" s="2"/>
      <c r="M39" s="2"/>
      <c r="N39" s="3"/>
      <c r="O39" s="3"/>
      <c r="Q39" s="2"/>
    </row>
    <row r="40" spans="1:17">
      <c r="A40" s="155"/>
      <c r="B40" s="155"/>
      <c r="C40" s="146"/>
      <c r="D40" s="149"/>
      <c r="E40" s="2"/>
      <c r="F40" s="2"/>
      <c r="G40" s="4"/>
      <c r="H40" s="4"/>
      <c r="I40" s="2"/>
      <c r="J40" s="2"/>
      <c r="K40" s="2"/>
      <c r="L40" s="2"/>
      <c r="M40" s="2"/>
      <c r="N40" s="3"/>
      <c r="O40" s="3"/>
      <c r="Q40" s="2"/>
    </row>
    <row r="41" spans="1:17">
      <c r="A41" s="155"/>
      <c r="B41" s="155"/>
      <c r="C41" s="147"/>
      <c r="D41" s="150"/>
      <c r="E41" s="33"/>
      <c r="F41" s="33"/>
      <c r="G41" s="33"/>
      <c r="H41" s="32"/>
      <c r="I41" s="33"/>
      <c r="J41" s="33"/>
      <c r="K41" s="33"/>
      <c r="L41" s="33"/>
      <c r="M41" s="33"/>
      <c r="N41" s="3"/>
      <c r="O41" s="3"/>
      <c r="Q41" s="2"/>
    </row>
    <row r="42" spans="1:17" ht="96.75">
      <c r="A42" s="155"/>
      <c r="B42" s="155"/>
      <c r="C42" s="145">
        <v>4</v>
      </c>
      <c r="D42" s="148" t="s">
        <v>148</v>
      </c>
      <c r="E42" s="2"/>
      <c r="F42" s="2"/>
      <c r="G42" s="38" t="s">
        <v>380</v>
      </c>
      <c r="H42" s="38" t="s">
        <v>131</v>
      </c>
      <c r="I42" s="38" t="s">
        <v>8</v>
      </c>
      <c r="J42" s="2"/>
      <c r="K42" s="2"/>
      <c r="L42" s="2"/>
      <c r="M42" s="2"/>
      <c r="N42" s="3"/>
      <c r="O42" s="3" t="s">
        <v>254</v>
      </c>
      <c r="P42" s="3"/>
      <c r="Q42" s="2" t="s">
        <v>259</v>
      </c>
    </row>
    <row r="43" spans="1:17" ht="300.75">
      <c r="A43" s="155"/>
      <c r="B43" s="155"/>
      <c r="C43" s="146"/>
      <c r="D43" s="149"/>
      <c r="E43" s="2"/>
      <c r="F43" s="2"/>
      <c r="G43" s="4" t="s">
        <v>390</v>
      </c>
      <c r="H43" s="40" t="s">
        <v>38</v>
      </c>
      <c r="I43" s="56" t="s">
        <v>9</v>
      </c>
      <c r="J43" s="2"/>
      <c r="K43" s="2"/>
      <c r="L43" s="2"/>
      <c r="M43" s="2"/>
      <c r="N43" s="3"/>
      <c r="O43" s="3"/>
      <c r="P43" s="3"/>
      <c r="Q43" s="2"/>
    </row>
    <row r="44" spans="1:17" ht="84.75">
      <c r="A44" s="155"/>
      <c r="B44" s="155"/>
      <c r="C44" s="146"/>
      <c r="D44" s="149"/>
      <c r="E44" s="2"/>
      <c r="F44" s="2"/>
      <c r="G44" s="4" t="s">
        <v>391</v>
      </c>
      <c r="H44" s="38" t="s">
        <v>134</v>
      </c>
      <c r="J44" s="2"/>
      <c r="K44" s="2"/>
      <c r="L44" s="2"/>
      <c r="M44" s="2"/>
      <c r="N44" s="3"/>
      <c r="O44" s="3"/>
      <c r="P44" s="3"/>
      <c r="Q44" s="2"/>
    </row>
    <row r="45" spans="1:17" ht="180.75">
      <c r="A45" s="155"/>
      <c r="B45" s="155"/>
      <c r="C45" s="146"/>
      <c r="D45" s="149"/>
      <c r="E45" s="2"/>
      <c r="F45" s="2"/>
      <c r="G45" s="38" t="s">
        <v>392</v>
      </c>
      <c r="H45" s="4" t="s">
        <v>37</v>
      </c>
      <c r="J45" s="2"/>
      <c r="K45" s="2"/>
      <c r="L45" s="2"/>
      <c r="M45" s="2"/>
      <c r="N45" s="3"/>
      <c r="O45" s="3"/>
      <c r="P45" s="3"/>
      <c r="Q45" s="2"/>
    </row>
    <row r="46" spans="1:17" ht="168.75">
      <c r="A46" s="155"/>
      <c r="B46" s="155"/>
      <c r="C46" s="146"/>
      <c r="D46" s="149"/>
      <c r="E46" s="2"/>
      <c r="F46" s="2"/>
      <c r="G46" s="4" t="s">
        <v>393</v>
      </c>
      <c r="H46" s="4" t="s">
        <v>39</v>
      </c>
      <c r="I46" s="2"/>
      <c r="J46" s="2"/>
      <c r="K46" s="2"/>
      <c r="L46" s="2"/>
      <c r="M46" s="2"/>
      <c r="N46" s="3"/>
      <c r="O46" s="3"/>
      <c r="P46" s="3"/>
      <c r="Q46" s="2"/>
    </row>
    <row r="47" spans="1:17" ht="180.75">
      <c r="A47" s="155"/>
      <c r="B47" s="155"/>
      <c r="C47" s="146"/>
      <c r="D47" s="149"/>
      <c r="E47" s="2"/>
      <c r="F47" s="2"/>
      <c r="G47" s="4"/>
      <c r="H47" s="4" t="s">
        <v>40</v>
      </c>
      <c r="I47" s="2"/>
      <c r="J47" s="2"/>
      <c r="K47" s="2"/>
      <c r="L47" s="2"/>
      <c r="M47" s="2"/>
      <c r="N47" s="3"/>
      <c r="O47" s="3"/>
      <c r="P47" s="3"/>
      <c r="Q47" s="2"/>
    </row>
    <row r="48" spans="1:17">
      <c r="A48" s="155"/>
      <c r="B48" s="155"/>
      <c r="C48" s="146"/>
      <c r="D48" s="149"/>
      <c r="E48" s="2"/>
      <c r="F48" s="2"/>
      <c r="G48" s="4"/>
      <c r="H48" s="2"/>
      <c r="I48" s="2"/>
      <c r="J48" s="2"/>
      <c r="K48" s="2"/>
      <c r="L48" s="2"/>
      <c r="M48" s="2"/>
      <c r="N48" s="3"/>
      <c r="O48" s="3"/>
      <c r="P48" s="3"/>
      <c r="Q48" s="2"/>
    </row>
    <row r="49" spans="1:17">
      <c r="A49" s="155"/>
      <c r="B49" s="155"/>
      <c r="C49" s="146"/>
      <c r="D49" s="149"/>
      <c r="E49" s="2"/>
      <c r="F49" s="2"/>
      <c r="G49" s="4"/>
      <c r="H49" s="2"/>
      <c r="I49" s="2"/>
      <c r="J49" s="2"/>
      <c r="K49" s="2"/>
      <c r="L49" s="2"/>
      <c r="M49" s="2"/>
      <c r="N49" s="3"/>
      <c r="O49" s="3"/>
      <c r="P49" s="3"/>
      <c r="Q49" s="2"/>
    </row>
    <row r="50" spans="1:17">
      <c r="A50" s="155"/>
      <c r="B50" s="155"/>
      <c r="C50" s="146"/>
      <c r="D50" s="149"/>
      <c r="E50" s="2"/>
      <c r="F50" s="2"/>
      <c r="H50" s="2"/>
      <c r="I50" s="2"/>
      <c r="J50" s="2"/>
      <c r="K50" s="2"/>
      <c r="L50" s="2"/>
      <c r="M50" s="2"/>
      <c r="N50" s="3"/>
      <c r="O50" s="3"/>
      <c r="P50" s="3"/>
      <c r="Q50" s="2"/>
    </row>
    <row r="51" spans="1:17">
      <c r="A51" s="156"/>
      <c r="B51" s="156"/>
      <c r="C51" s="147"/>
      <c r="D51" s="150"/>
      <c r="E51" s="33"/>
      <c r="F51" s="33"/>
      <c r="G51" s="33"/>
      <c r="H51" s="33"/>
      <c r="I51" s="33"/>
      <c r="J51" s="33"/>
      <c r="K51" s="33"/>
      <c r="L51" s="33"/>
      <c r="M51" s="33"/>
      <c r="N51" s="34"/>
      <c r="O51" s="3"/>
      <c r="P51" s="3"/>
      <c r="Q51" s="2"/>
    </row>
    <row r="52" spans="1:17" ht="15" customHeight="1">
      <c r="A52" s="154" t="s">
        <v>196</v>
      </c>
      <c r="B52" s="154" t="s">
        <v>196</v>
      </c>
      <c r="C52" s="151">
        <v>5</v>
      </c>
      <c r="D52" s="142" t="s">
        <v>149</v>
      </c>
      <c r="E52" s="2"/>
      <c r="F52" s="2"/>
      <c r="G52" s="2"/>
      <c r="H52" s="48" t="s">
        <v>131</v>
      </c>
      <c r="I52" s="2"/>
      <c r="J52" s="2"/>
      <c r="K52" s="2"/>
      <c r="L52" s="2"/>
      <c r="M52" s="48" t="s">
        <v>542</v>
      </c>
      <c r="N52" s="3"/>
      <c r="O52" s="3"/>
      <c r="P52" s="3"/>
      <c r="Q52" s="2"/>
    </row>
    <row r="53" spans="1:17" ht="409.6">
      <c r="A53" s="155"/>
      <c r="B53" s="155"/>
      <c r="C53" s="152"/>
      <c r="D53" s="143"/>
      <c r="E53" s="2"/>
      <c r="F53" s="2"/>
      <c r="G53" s="2"/>
      <c r="H53" s="4" t="s">
        <v>41</v>
      </c>
      <c r="I53" s="2"/>
      <c r="J53" s="2"/>
      <c r="K53" s="2"/>
      <c r="L53" s="2"/>
      <c r="M53" s="4" t="s">
        <v>541</v>
      </c>
      <c r="N53" s="3"/>
      <c r="O53" s="3"/>
      <c r="P53" s="3"/>
      <c r="Q53" s="2"/>
    </row>
    <row r="54" spans="1:17" ht="60.75">
      <c r="A54" s="155"/>
      <c r="B54" s="155"/>
      <c r="C54" s="152"/>
      <c r="D54" s="143"/>
      <c r="E54" s="2"/>
      <c r="F54" s="2"/>
      <c r="G54" s="2"/>
      <c r="H54" s="38" t="s">
        <v>134</v>
      </c>
      <c r="I54" s="2"/>
      <c r="J54" s="2"/>
      <c r="K54" s="2"/>
      <c r="L54" s="2"/>
      <c r="M54" s="109" t="s">
        <v>543</v>
      </c>
      <c r="N54" s="3"/>
      <c r="O54" s="3"/>
      <c r="P54" s="3"/>
      <c r="Q54" s="2"/>
    </row>
    <row r="55" spans="1:17" ht="409.6">
      <c r="A55" s="155"/>
      <c r="B55" s="155"/>
      <c r="C55" s="152"/>
      <c r="D55" s="143"/>
      <c r="E55" s="2"/>
      <c r="F55" s="2"/>
      <c r="G55" s="2"/>
      <c r="H55" s="4" t="s">
        <v>42</v>
      </c>
      <c r="I55" s="2"/>
      <c r="J55" s="2"/>
      <c r="K55" s="2"/>
      <c r="L55" s="2"/>
      <c r="M55" s="2"/>
      <c r="N55" s="3"/>
      <c r="O55" s="3"/>
      <c r="P55" s="3"/>
      <c r="Q55" s="2"/>
    </row>
    <row r="56" spans="1:17" ht="252.75">
      <c r="A56" s="155"/>
      <c r="B56" s="155"/>
      <c r="C56" s="152"/>
      <c r="D56" s="143"/>
      <c r="E56" s="2"/>
      <c r="F56" s="2"/>
      <c r="G56" s="2"/>
      <c r="H56" s="4" t="s">
        <v>43</v>
      </c>
      <c r="I56" s="2"/>
      <c r="J56" s="2"/>
      <c r="K56" s="2"/>
      <c r="L56" s="2"/>
      <c r="M56" s="2"/>
      <c r="N56" s="3"/>
      <c r="O56" s="3"/>
      <c r="P56" s="3"/>
      <c r="Q56" s="2"/>
    </row>
    <row r="57" spans="1:17">
      <c r="A57" s="155"/>
      <c r="B57" s="155"/>
      <c r="C57" s="152"/>
      <c r="D57" s="143"/>
      <c r="E57" s="2"/>
      <c r="F57" s="2"/>
      <c r="G57" s="2"/>
      <c r="H57" s="2"/>
      <c r="I57" s="2"/>
      <c r="J57" s="2"/>
      <c r="K57" s="2"/>
      <c r="L57" s="2"/>
      <c r="M57" s="2"/>
      <c r="N57" s="3"/>
      <c r="O57" s="3"/>
      <c r="P57" s="3"/>
      <c r="Q57" s="2"/>
    </row>
    <row r="58" spans="1:17" ht="24">
      <c r="A58" s="155"/>
      <c r="B58" s="155"/>
      <c r="C58" s="153"/>
      <c r="D58" s="144"/>
      <c r="E58" s="2"/>
      <c r="F58" s="2"/>
      <c r="G58" s="2"/>
      <c r="H58" s="2"/>
      <c r="I58" s="2"/>
      <c r="J58" s="2"/>
      <c r="K58" s="2"/>
      <c r="L58" s="2"/>
      <c r="M58" s="2"/>
      <c r="N58" s="3"/>
      <c r="O58" s="3" t="s">
        <v>217</v>
      </c>
      <c r="P58" s="3"/>
      <c r="Q58" s="2" t="s">
        <v>259</v>
      </c>
    </row>
    <row r="59" spans="1:17" ht="48.75" customHeight="1">
      <c r="A59" s="155"/>
      <c r="B59" s="155"/>
      <c r="C59" s="145">
        <v>6</v>
      </c>
      <c r="D59" s="142" t="s">
        <v>150</v>
      </c>
      <c r="E59" s="2"/>
      <c r="F59" s="2"/>
      <c r="G59" s="2"/>
      <c r="H59" s="38" t="s">
        <v>134</v>
      </c>
      <c r="I59" s="2"/>
      <c r="J59" s="2"/>
      <c r="K59" s="2"/>
      <c r="L59" s="2"/>
      <c r="M59" s="2"/>
      <c r="N59" s="3"/>
      <c r="O59" s="3"/>
      <c r="P59" s="3" t="s">
        <v>255</v>
      </c>
      <c r="Q59" s="2"/>
    </row>
    <row r="60" spans="1:17" ht="276.75">
      <c r="A60" s="155"/>
      <c r="B60" s="155"/>
      <c r="C60" s="146"/>
      <c r="D60" s="143"/>
      <c r="E60" s="2"/>
      <c r="F60" s="2"/>
      <c r="G60" s="2"/>
      <c r="H60" s="4" t="s">
        <v>44</v>
      </c>
      <c r="I60" s="2"/>
      <c r="J60" s="2"/>
      <c r="K60" s="2"/>
      <c r="L60" s="2"/>
      <c r="M60" s="2"/>
      <c r="N60" s="3"/>
      <c r="O60" s="3"/>
      <c r="P60" s="3"/>
      <c r="Q60" s="2"/>
    </row>
    <row r="61" spans="1:17">
      <c r="A61" s="155"/>
      <c r="B61" s="155"/>
      <c r="C61" s="146"/>
      <c r="D61" s="143"/>
      <c r="E61" s="2"/>
      <c r="F61" s="2"/>
      <c r="G61" s="2"/>
      <c r="H61" s="2"/>
      <c r="I61" s="2"/>
      <c r="J61" s="2"/>
      <c r="K61" s="2"/>
      <c r="L61" s="2"/>
      <c r="M61" s="2"/>
      <c r="N61" s="3"/>
      <c r="O61" s="3"/>
      <c r="P61" s="3"/>
      <c r="Q61" s="2"/>
    </row>
    <row r="62" spans="1:17">
      <c r="A62" s="155"/>
      <c r="B62" s="155"/>
      <c r="C62" s="146"/>
      <c r="D62" s="143"/>
      <c r="E62" s="2"/>
      <c r="F62" s="2"/>
      <c r="G62" s="2"/>
      <c r="H62" s="2"/>
      <c r="I62" s="2"/>
      <c r="J62" s="2"/>
      <c r="K62" s="2"/>
      <c r="L62" s="2"/>
      <c r="M62" s="2"/>
      <c r="N62" s="3"/>
      <c r="O62" s="3"/>
      <c r="P62" s="3"/>
      <c r="Q62" s="2"/>
    </row>
    <row r="63" spans="1:17">
      <c r="A63" s="155"/>
      <c r="B63" s="155"/>
      <c r="C63" s="147"/>
      <c r="D63" s="144"/>
      <c r="E63" s="2"/>
      <c r="F63" s="2"/>
      <c r="G63" s="2"/>
      <c r="H63" s="2"/>
      <c r="I63" s="2"/>
      <c r="J63" s="2"/>
      <c r="K63" s="2"/>
      <c r="L63" s="2"/>
      <c r="M63" s="2"/>
      <c r="N63" s="3"/>
      <c r="O63" s="3"/>
      <c r="P63" s="3"/>
      <c r="Q63" s="2"/>
    </row>
    <row r="64" spans="1:17" ht="39.75" customHeight="1">
      <c r="A64" s="155"/>
      <c r="B64" s="155"/>
      <c r="C64" s="151">
        <v>7</v>
      </c>
      <c r="D64" s="142" t="s">
        <v>151</v>
      </c>
      <c r="E64" s="2"/>
      <c r="F64" s="2"/>
      <c r="G64" s="2"/>
      <c r="H64" s="38" t="s">
        <v>46</v>
      </c>
      <c r="I64" s="2"/>
      <c r="J64" s="2"/>
      <c r="K64" s="2"/>
      <c r="L64" s="2"/>
      <c r="M64" s="38" t="s">
        <v>545</v>
      </c>
      <c r="N64" s="3"/>
      <c r="O64" s="3"/>
      <c r="P64" s="3"/>
      <c r="Q64" s="2"/>
    </row>
    <row r="65" spans="1:17" ht="144.75">
      <c r="A65" s="155"/>
      <c r="B65" s="155"/>
      <c r="C65" s="152"/>
      <c r="D65" s="143"/>
      <c r="E65" s="2"/>
      <c r="F65" s="2"/>
      <c r="G65" s="2"/>
      <c r="H65" s="4" t="s">
        <v>45</v>
      </c>
      <c r="I65" s="2"/>
      <c r="J65" s="2"/>
      <c r="K65" s="2"/>
      <c r="L65" s="2"/>
      <c r="M65" s="4" t="s">
        <v>544</v>
      </c>
      <c r="N65" s="3"/>
      <c r="O65" s="3"/>
      <c r="P65" s="3"/>
      <c r="Q65" s="2"/>
    </row>
    <row r="66" spans="1:17" ht="120.75">
      <c r="A66" s="155"/>
      <c r="B66" s="155"/>
      <c r="C66" s="152"/>
      <c r="D66" s="143"/>
      <c r="E66" s="2"/>
      <c r="F66" s="2"/>
      <c r="G66" s="2"/>
      <c r="H66" s="4" t="s">
        <v>47</v>
      </c>
      <c r="I66" s="2"/>
      <c r="J66" s="2"/>
      <c r="K66" s="2"/>
      <c r="L66" s="2"/>
      <c r="M66" s="2"/>
      <c r="N66" s="3"/>
      <c r="O66" s="3"/>
      <c r="P66" s="3"/>
      <c r="Q66" s="2"/>
    </row>
    <row r="67" spans="1:17" ht="60.75">
      <c r="A67" s="155"/>
      <c r="B67" s="155"/>
      <c r="C67" s="152"/>
      <c r="D67" s="143"/>
      <c r="E67" s="2"/>
      <c r="F67" s="2"/>
      <c r="G67" s="2"/>
      <c r="H67" s="38" t="s">
        <v>134</v>
      </c>
      <c r="I67" s="2"/>
      <c r="J67" s="2"/>
      <c r="K67" s="2"/>
      <c r="L67" s="2"/>
      <c r="M67" s="2"/>
      <c r="N67" s="3"/>
      <c r="O67" s="3"/>
      <c r="P67" s="3"/>
      <c r="Q67" s="2"/>
    </row>
    <row r="68" spans="1:17" ht="96.75">
      <c r="A68" s="155"/>
      <c r="B68" s="155"/>
      <c r="C68" s="152"/>
      <c r="D68" s="143"/>
      <c r="E68" s="2"/>
      <c r="F68" s="2"/>
      <c r="G68" s="2"/>
      <c r="H68" s="4" t="s">
        <v>48</v>
      </c>
      <c r="I68" s="2"/>
      <c r="J68" s="2"/>
      <c r="K68" s="2"/>
      <c r="L68" s="2"/>
      <c r="M68" s="2"/>
      <c r="N68" s="3"/>
      <c r="O68" s="3"/>
      <c r="P68" s="3"/>
      <c r="Q68" s="2"/>
    </row>
    <row r="69" spans="1:17" ht="228.75">
      <c r="A69" s="155"/>
      <c r="B69" s="155"/>
      <c r="C69" s="152"/>
      <c r="D69" s="143"/>
      <c r="E69" s="2"/>
      <c r="F69" s="2"/>
      <c r="G69" s="2"/>
      <c r="H69" s="4" t="s">
        <v>49</v>
      </c>
      <c r="I69" s="2"/>
      <c r="J69" s="2"/>
      <c r="K69" s="2"/>
      <c r="L69" s="2"/>
      <c r="M69" s="2"/>
      <c r="N69" s="3"/>
      <c r="O69" s="3"/>
      <c r="P69" s="3"/>
      <c r="Q69" s="2"/>
    </row>
    <row r="70" spans="1:17">
      <c r="A70" s="155"/>
      <c r="B70" s="155"/>
      <c r="C70" s="152"/>
      <c r="D70" s="143"/>
      <c r="E70" s="2"/>
      <c r="F70" s="2"/>
      <c r="G70" s="2"/>
      <c r="H70" s="4"/>
      <c r="I70" s="2"/>
      <c r="J70" s="2"/>
      <c r="K70" s="2"/>
      <c r="L70" s="2"/>
      <c r="M70" s="2"/>
      <c r="N70" s="3"/>
      <c r="O70" s="3"/>
      <c r="P70" s="3"/>
      <c r="Q70" s="2"/>
    </row>
    <row r="71" spans="1:17">
      <c r="A71" s="155"/>
      <c r="B71" s="155"/>
      <c r="C71" s="152"/>
      <c r="D71" s="143"/>
      <c r="E71" s="2"/>
      <c r="F71" s="2"/>
      <c r="G71" s="2"/>
      <c r="H71" s="2"/>
      <c r="I71" s="2"/>
      <c r="J71" s="2"/>
      <c r="K71" s="2"/>
      <c r="L71" s="2"/>
      <c r="M71" s="2"/>
      <c r="N71" s="3"/>
      <c r="O71" s="3"/>
      <c r="P71" s="3"/>
      <c r="Q71" s="2"/>
    </row>
    <row r="72" spans="1:17" ht="36">
      <c r="A72" s="156"/>
      <c r="B72" s="156"/>
      <c r="C72" s="153"/>
      <c r="D72" s="144"/>
      <c r="E72" s="33"/>
      <c r="F72" s="33"/>
      <c r="G72" s="33"/>
      <c r="H72" s="33"/>
      <c r="I72" s="33"/>
      <c r="J72" s="33"/>
      <c r="K72" s="33"/>
      <c r="L72" s="33"/>
      <c r="M72" s="33"/>
      <c r="N72" s="34"/>
      <c r="O72" s="34"/>
      <c r="P72" s="3" t="s">
        <v>242</v>
      </c>
      <c r="Q72" s="2" t="s">
        <v>259</v>
      </c>
    </row>
    <row r="73" spans="1:17" ht="90" customHeight="1">
      <c r="A73" s="154" t="s">
        <v>196</v>
      </c>
      <c r="B73" s="154" t="s">
        <v>152</v>
      </c>
      <c r="C73" s="154">
        <v>8</v>
      </c>
      <c r="D73" s="148" t="s">
        <v>153</v>
      </c>
      <c r="E73" s="2"/>
      <c r="F73" s="2"/>
      <c r="G73" s="41" t="s">
        <v>380</v>
      </c>
      <c r="H73" s="38" t="s">
        <v>134</v>
      </c>
      <c r="I73" s="2"/>
      <c r="J73" s="2"/>
      <c r="K73" s="2"/>
      <c r="L73" s="2"/>
      <c r="M73" s="2"/>
      <c r="N73" s="3"/>
      <c r="O73" s="3"/>
      <c r="P73" s="3"/>
      <c r="Q73" s="2"/>
    </row>
    <row r="74" spans="1:17" ht="384.75">
      <c r="A74" s="155"/>
      <c r="B74" s="155"/>
      <c r="C74" s="155"/>
      <c r="D74" s="149"/>
      <c r="E74" s="2"/>
      <c r="F74" s="2"/>
      <c r="G74" s="4" t="s">
        <v>394</v>
      </c>
      <c r="H74" s="4" t="s">
        <v>50</v>
      </c>
      <c r="I74" s="2"/>
      <c r="J74" s="2"/>
      <c r="K74" s="2"/>
      <c r="L74" s="2"/>
      <c r="M74" s="2"/>
      <c r="N74" s="3"/>
      <c r="O74" s="3"/>
      <c r="P74" s="3"/>
      <c r="Q74" s="2"/>
    </row>
    <row r="75" spans="1:17" ht="144.75">
      <c r="A75" s="155"/>
      <c r="B75" s="155"/>
      <c r="C75" s="155"/>
      <c r="D75" s="149"/>
      <c r="E75" s="2"/>
      <c r="F75" s="2"/>
      <c r="G75" s="4" t="s">
        <v>395</v>
      </c>
      <c r="H75" s="2"/>
      <c r="I75" s="2"/>
      <c r="J75" s="2"/>
      <c r="K75" s="2"/>
      <c r="L75" s="2"/>
      <c r="M75" s="2"/>
      <c r="N75" s="3"/>
      <c r="O75" s="3"/>
      <c r="P75" s="3"/>
      <c r="Q75" s="2"/>
    </row>
    <row r="76" spans="1:17" ht="48">
      <c r="A76" s="156"/>
      <c r="B76" s="156"/>
      <c r="C76" s="156"/>
      <c r="D76" s="150"/>
      <c r="E76" s="33"/>
      <c r="F76" s="33"/>
      <c r="G76" s="33"/>
      <c r="H76" s="33"/>
      <c r="I76" s="33"/>
      <c r="J76" s="33"/>
      <c r="K76" s="33"/>
      <c r="L76" s="33"/>
      <c r="M76" s="33"/>
      <c r="N76" s="34"/>
      <c r="O76" s="3" t="s">
        <v>235</v>
      </c>
      <c r="P76" s="3"/>
      <c r="Q76" s="2"/>
    </row>
    <row r="77" spans="1:17" ht="36" customHeight="1">
      <c r="A77" s="159" t="s">
        <v>196</v>
      </c>
      <c r="B77" s="159" t="s">
        <v>154</v>
      </c>
      <c r="C77" s="145">
        <v>9</v>
      </c>
      <c r="D77" s="148" t="s">
        <v>155</v>
      </c>
      <c r="E77" s="2"/>
      <c r="F77" s="2"/>
      <c r="G77" s="2"/>
      <c r="H77" s="48" t="s">
        <v>131</v>
      </c>
      <c r="I77" s="2"/>
      <c r="J77" s="2"/>
      <c r="K77" s="2"/>
      <c r="L77" s="2"/>
      <c r="M77" s="2"/>
      <c r="N77" s="3"/>
      <c r="O77" s="3"/>
      <c r="P77" s="3" t="s">
        <v>218</v>
      </c>
      <c r="Q77" s="2"/>
    </row>
    <row r="78" spans="1:17" ht="36" customHeight="1">
      <c r="A78" s="159"/>
      <c r="B78" s="159"/>
      <c r="C78" s="146"/>
      <c r="D78" s="149"/>
      <c r="E78" s="2"/>
      <c r="F78" s="2"/>
      <c r="G78" s="2"/>
      <c r="H78" s="4" t="s">
        <v>51</v>
      </c>
      <c r="I78" s="2"/>
      <c r="J78" s="2"/>
      <c r="K78" s="2"/>
      <c r="L78" s="2"/>
      <c r="M78" s="2"/>
      <c r="N78" s="3"/>
      <c r="O78" s="3"/>
      <c r="P78" s="3"/>
      <c r="Q78" s="2"/>
    </row>
    <row r="79" spans="1:17" ht="36" customHeight="1">
      <c r="A79" s="159"/>
      <c r="B79" s="159"/>
      <c r="C79" s="146"/>
      <c r="D79" s="149"/>
      <c r="E79" s="2"/>
      <c r="F79" s="2"/>
      <c r="G79" s="2"/>
      <c r="H79" s="38" t="s">
        <v>134</v>
      </c>
      <c r="I79" s="2"/>
      <c r="J79" s="2"/>
      <c r="K79" s="2"/>
      <c r="L79" s="2"/>
      <c r="M79" s="2"/>
      <c r="N79" s="3"/>
      <c r="O79" s="3"/>
      <c r="P79" s="3"/>
      <c r="Q79" s="2"/>
    </row>
    <row r="80" spans="1:17" ht="336.75">
      <c r="A80" s="159"/>
      <c r="B80" s="159"/>
      <c r="C80" s="146"/>
      <c r="D80" s="149"/>
      <c r="E80" s="2"/>
      <c r="F80" s="2"/>
      <c r="G80" s="2"/>
      <c r="H80" s="4" t="s">
        <v>52</v>
      </c>
      <c r="I80" s="2"/>
      <c r="J80" s="2"/>
      <c r="K80" s="2"/>
      <c r="L80" s="2"/>
      <c r="M80" s="2"/>
      <c r="N80" s="3"/>
      <c r="O80" s="3"/>
      <c r="P80" s="3"/>
      <c r="Q80" s="2"/>
    </row>
    <row r="81" spans="1:18" ht="384.75">
      <c r="A81" s="159"/>
      <c r="B81" s="159"/>
      <c r="C81" s="146"/>
      <c r="D81" s="149"/>
      <c r="E81" s="2"/>
      <c r="F81" s="2"/>
      <c r="G81" s="2"/>
      <c r="H81" s="4" t="s">
        <v>53</v>
      </c>
      <c r="I81" s="2"/>
      <c r="J81" s="2"/>
      <c r="K81" s="2"/>
      <c r="L81" s="2"/>
      <c r="M81" s="2"/>
      <c r="N81" s="3"/>
      <c r="O81" s="3"/>
      <c r="P81" s="3"/>
      <c r="Q81" s="2"/>
    </row>
    <row r="82" spans="1:18">
      <c r="A82" s="159"/>
      <c r="B82" s="159"/>
      <c r="C82" s="146"/>
      <c r="D82" s="149"/>
      <c r="E82" s="2"/>
      <c r="F82" s="2"/>
      <c r="G82" s="2"/>
      <c r="H82" s="4"/>
      <c r="I82" s="2"/>
      <c r="J82" s="2"/>
      <c r="K82" s="2"/>
      <c r="L82" s="2"/>
      <c r="M82" s="2"/>
      <c r="N82" s="3"/>
      <c r="O82" s="3"/>
      <c r="P82" s="3"/>
      <c r="Q82" s="2"/>
    </row>
    <row r="83" spans="1:18">
      <c r="A83" s="159"/>
      <c r="B83" s="159"/>
      <c r="C83" s="146"/>
      <c r="D83" s="149"/>
      <c r="E83" s="2"/>
      <c r="F83" s="2"/>
      <c r="G83" s="2"/>
      <c r="H83" s="4"/>
      <c r="I83" s="2"/>
      <c r="J83" s="2"/>
      <c r="K83" s="2"/>
      <c r="L83" s="2"/>
      <c r="M83" s="2"/>
      <c r="N83" s="3"/>
      <c r="O83" s="3"/>
      <c r="P83" s="3"/>
      <c r="Q83" s="2"/>
    </row>
    <row r="84" spans="1:18" ht="36" customHeight="1">
      <c r="A84" s="159"/>
      <c r="B84" s="159"/>
      <c r="C84" s="146"/>
      <c r="D84" s="149"/>
      <c r="E84" s="2"/>
      <c r="F84" s="2"/>
      <c r="G84" s="2"/>
      <c r="H84" s="38"/>
      <c r="I84" s="2"/>
      <c r="J84" s="2"/>
      <c r="K84" s="2"/>
      <c r="L84" s="2"/>
      <c r="M84" s="2"/>
      <c r="N84" s="3"/>
      <c r="O84" s="3"/>
      <c r="P84" s="3"/>
      <c r="Q84" s="2"/>
    </row>
    <row r="85" spans="1:18">
      <c r="A85" s="159"/>
      <c r="B85" s="159"/>
      <c r="C85" s="147"/>
      <c r="D85" s="150"/>
      <c r="E85" s="33"/>
      <c r="F85" s="33"/>
      <c r="G85" s="33"/>
      <c r="H85" s="50"/>
      <c r="I85" s="33"/>
      <c r="J85" s="33"/>
      <c r="K85" s="33"/>
      <c r="L85" s="33"/>
      <c r="M85" s="33"/>
      <c r="N85" s="34"/>
      <c r="O85" s="34"/>
      <c r="P85" s="34"/>
      <c r="Q85" s="2"/>
    </row>
    <row r="86" spans="1:18" ht="48">
      <c r="A86" s="159"/>
      <c r="B86" s="159"/>
      <c r="C86" s="2">
        <v>10</v>
      </c>
      <c r="D86" s="3" t="s">
        <v>156</v>
      </c>
      <c r="E86" s="2"/>
      <c r="F86" s="2"/>
      <c r="G86" s="2"/>
      <c r="H86" s="2"/>
      <c r="I86" s="2"/>
      <c r="J86" s="2"/>
      <c r="K86" s="2"/>
      <c r="L86" s="2"/>
      <c r="M86" s="2"/>
      <c r="N86" s="3"/>
      <c r="O86" s="3"/>
      <c r="P86" s="3" t="s">
        <v>218</v>
      </c>
      <c r="Q86" s="2"/>
    </row>
    <row r="87" spans="1:18">
      <c r="A87" s="28"/>
      <c r="B87" s="31"/>
      <c r="C87" s="33"/>
      <c r="D87" s="34"/>
      <c r="E87" s="33"/>
      <c r="F87" s="33"/>
      <c r="G87" s="33"/>
      <c r="H87" s="33"/>
      <c r="I87" s="33"/>
      <c r="J87" s="33"/>
      <c r="K87" s="33"/>
      <c r="L87" s="33"/>
      <c r="M87" s="33"/>
      <c r="N87" s="34"/>
      <c r="O87" s="34"/>
      <c r="P87" s="34"/>
      <c r="Q87" s="33"/>
      <c r="R87" s="32"/>
    </row>
    <row r="88" spans="1:18" ht="36" customHeight="1">
      <c r="A88" s="159" t="s">
        <v>196</v>
      </c>
      <c r="B88" s="159" t="s">
        <v>157</v>
      </c>
      <c r="C88" s="145">
        <v>11</v>
      </c>
      <c r="D88" s="148" t="s">
        <v>158</v>
      </c>
      <c r="E88" s="2"/>
      <c r="F88" s="2"/>
      <c r="G88" s="2"/>
      <c r="H88" s="38" t="s">
        <v>134</v>
      </c>
      <c r="I88" s="2"/>
      <c r="J88" s="2"/>
      <c r="K88" s="2"/>
      <c r="L88" s="2"/>
      <c r="M88" s="2"/>
      <c r="N88" s="3"/>
      <c r="O88" s="3"/>
      <c r="P88" s="3" t="s">
        <v>218</v>
      </c>
      <c r="Q88" s="2"/>
    </row>
    <row r="89" spans="1:18" ht="261" customHeight="1">
      <c r="A89" s="159"/>
      <c r="B89" s="159"/>
      <c r="C89" s="146"/>
      <c r="D89" s="149"/>
      <c r="E89" s="2"/>
      <c r="F89" s="2"/>
      <c r="G89" s="2"/>
      <c r="H89" s="4" t="s">
        <v>54</v>
      </c>
      <c r="I89" s="2"/>
      <c r="J89" s="2"/>
      <c r="K89" s="2"/>
      <c r="L89" s="2"/>
      <c r="M89" s="2"/>
      <c r="N89" s="3"/>
      <c r="O89" s="3"/>
      <c r="P89" s="3"/>
      <c r="Q89" s="2"/>
    </row>
    <row r="90" spans="1:18" ht="130.5" customHeight="1">
      <c r="A90" s="159"/>
      <c r="B90" s="159"/>
      <c r="C90" s="146"/>
      <c r="D90" s="149"/>
      <c r="E90" s="2"/>
      <c r="F90" s="2"/>
      <c r="G90" s="2"/>
      <c r="H90" s="4" t="s">
        <v>55</v>
      </c>
      <c r="I90" s="2"/>
      <c r="J90" s="2"/>
      <c r="K90" s="2"/>
      <c r="L90" s="2"/>
      <c r="M90" s="2"/>
      <c r="N90" s="3"/>
      <c r="O90" s="3"/>
      <c r="P90" s="3"/>
      <c r="Q90" s="2"/>
    </row>
    <row r="91" spans="1:18" ht="120.75">
      <c r="A91" s="159"/>
      <c r="B91" s="159"/>
      <c r="C91" s="146"/>
      <c r="D91" s="149"/>
      <c r="E91" s="2"/>
      <c r="F91" s="2"/>
      <c r="G91" s="2"/>
      <c r="H91" s="4" t="s">
        <v>56</v>
      </c>
      <c r="I91" s="2"/>
      <c r="J91" s="2"/>
      <c r="K91" s="2"/>
      <c r="L91" s="2"/>
      <c r="M91" s="2"/>
      <c r="N91" s="3"/>
      <c r="O91" s="3"/>
      <c r="P91" s="3"/>
      <c r="Q91" s="2"/>
    </row>
    <row r="92" spans="1:18">
      <c r="A92" s="159"/>
      <c r="B92" s="159"/>
      <c r="C92" s="146"/>
      <c r="D92" s="149"/>
      <c r="E92" s="2"/>
      <c r="F92" s="2"/>
      <c r="G92" s="2"/>
      <c r="H92" s="4"/>
      <c r="I92" s="2"/>
      <c r="J92" s="2"/>
      <c r="K92" s="2"/>
      <c r="L92" s="2"/>
      <c r="M92" s="2"/>
      <c r="N92" s="3"/>
      <c r="O92" s="3"/>
      <c r="P92" s="3"/>
      <c r="Q92" s="2"/>
    </row>
    <row r="93" spans="1:18">
      <c r="A93" s="159"/>
      <c r="B93" s="159"/>
      <c r="C93" s="146"/>
      <c r="D93" s="149"/>
      <c r="E93" s="2"/>
      <c r="F93" s="2"/>
      <c r="G93" s="2"/>
      <c r="H93" s="4"/>
      <c r="I93" s="2"/>
      <c r="J93" s="2"/>
      <c r="K93" s="2"/>
      <c r="L93" s="2"/>
      <c r="M93" s="2"/>
      <c r="N93" s="3"/>
      <c r="O93" s="3"/>
      <c r="P93" s="3"/>
      <c r="Q93" s="2"/>
    </row>
    <row r="94" spans="1:18">
      <c r="A94" s="159"/>
      <c r="B94" s="159"/>
      <c r="C94" s="146"/>
      <c r="D94" s="149"/>
      <c r="E94" s="2"/>
      <c r="F94" s="2"/>
      <c r="G94" s="2"/>
      <c r="H94" s="4"/>
      <c r="I94" s="2"/>
      <c r="J94" s="2"/>
      <c r="K94" s="2"/>
      <c r="L94" s="2"/>
      <c r="M94" s="2"/>
      <c r="N94" s="3"/>
      <c r="O94" s="3"/>
      <c r="P94" s="3"/>
      <c r="Q94" s="2"/>
    </row>
    <row r="95" spans="1:18">
      <c r="A95" s="159"/>
      <c r="B95" s="159"/>
      <c r="C95" s="146"/>
      <c r="D95" s="149"/>
      <c r="E95" s="2"/>
      <c r="F95" s="2"/>
      <c r="G95" s="2"/>
      <c r="H95" s="2"/>
      <c r="I95" s="2"/>
      <c r="J95" s="2"/>
      <c r="K95" s="2"/>
      <c r="L95" s="2"/>
      <c r="M95" s="2"/>
      <c r="N95" s="3"/>
      <c r="O95" s="3"/>
      <c r="P95" s="3"/>
      <c r="Q95" s="2"/>
    </row>
    <row r="96" spans="1:18">
      <c r="A96" s="159"/>
      <c r="B96" s="159"/>
      <c r="C96" s="147"/>
      <c r="D96" s="150"/>
      <c r="E96" s="33"/>
      <c r="F96" s="33"/>
      <c r="G96" s="33"/>
      <c r="H96" s="33"/>
      <c r="I96" s="33"/>
      <c r="J96" s="33"/>
      <c r="K96" s="33"/>
      <c r="L96" s="33"/>
      <c r="M96" s="33"/>
      <c r="N96" s="34"/>
      <c r="O96" s="34"/>
      <c r="P96" s="34"/>
      <c r="Q96" s="2"/>
    </row>
    <row r="97" spans="1:17" ht="24" customHeight="1">
      <c r="A97" s="159"/>
      <c r="B97" s="159"/>
      <c r="C97" s="145">
        <v>12</v>
      </c>
      <c r="D97" s="148" t="s">
        <v>159</v>
      </c>
      <c r="E97" s="2"/>
      <c r="F97" s="2"/>
      <c r="G97" s="2"/>
      <c r="H97" s="38" t="s">
        <v>134</v>
      </c>
      <c r="I97" s="2"/>
      <c r="J97" s="2"/>
      <c r="K97" s="2"/>
      <c r="L97" s="2"/>
      <c r="M97" s="2"/>
      <c r="N97" s="3"/>
      <c r="O97" s="3"/>
      <c r="P97" s="3"/>
      <c r="Q97" s="2"/>
    </row>
    <row r="98" spans="1:17" ht="336.75">
      <c r="A98" s="159"/>
      <c r="B98" s="159"/>
      <c r="C98" s="146"/>
      <c r="D98" s="149"/>
      <c r="E98" s="2"/>
      <c r="F98" s="2"/>
      <c r="G98" s="2"/>
      <c r="H98" s="4" t="s">
        <v>57</v>
      </c>
      <c r="I98" s="2"/>
      <c r="J98" s="2"/>
      <c r="K98" s="2"/>
      <c r="L98" s="2"/>
      <c r="M98" s="2"/>
      <c r="N98" s="3"/>
      <c r="O98" s="3"/>
      <c r="P98" s="3"/>
      <c r="Q98" s="2"/>
    </row>
    <row r="99" spans="1:17" ht="168.75">
      <c r="A99" s="159"/>
      <c r="B99" s="159"/>
      <c r="C99" s="146"/>
      <c r="D99" s="149"/>
      <c r="E99" s="2"/>
      <c r="F99" s="2"/>
      <c r="G99" s="2"/>
      <c r="H99" s="4" t="s">
        <v>58</v>
      </c>
      <c r="I99" s="2"/>
      <c r="J99" s="2"/>
      <c r="K99" s="2"/>
      <c r="L99" s="2"/>
      <c r="M99" s="2"/>
      <c r="N99" s="3"/>
      <c r="O99" s="3"/>
      <c r="P99" s="3"/>
      <c r="Q99" s="2"/>
    </row>
    <row r="100" spans="1:17" ht="108.75">
      <c r="A100" s="159"/>
      <c r="B100" s="159"/>
      <c r="C100" s="146"/>
      <c r="D100" s="149"/>
      <c r="E100" s="2"/>
      <c r="F100" s="2"/>
      <c r="G100" s="2"/>
      <c r="H100" s="4" t="s">
        <v>59</v>
      </c>
      <c r="I100" s="2"/>
      <c r="J100" s="2"/>
      <c r="K100" s="2"/>
      <c r="L100" s="2"/>
      <c r="M100" s="2"/>
      <c r="N100" s="3"/>
      <c r="O100" s="3"/>
      <c r="P100" s="3"/>
      <c r="Q100" s="2"/>
    </row>
    <row r="101" spans="1:17">
      <c r="A101" s="159"/>
      <c r="B101" s="159"/>
      <c r="C101" s="146"/>
      <c r="D101" s="149"/>
      <c r="E101" s="2"/>
      <c r="F101" s="2"/>
      <c r="G101" s="2"/>
      <c r="H101" s="4"/>
      <c r="I101" s="2"/>
      <c r="J101" s="2"/>
      <c r="K101" s="2"/>
      <c r="L101" s="2"/>
      <c r="M101" s="2"/>
      <c r="N101" s="3"/>
      <c r="O101" s="3"/>
      <c r="P101" s="3"/>
      <c r="Q101" s="2"/>
    </row>
    <row r="102" spans="1:17">
      <c r="A102" s="159"/>
      <c r="B102" s="159"/>
      <c r="C102" s="146"/>
      <c r="D102" s="149"/>
      <c r="E102" s="2"/>
      <c r="F102" s="2"/>
      <c r="G102" s="2"/>
      <c r="H102" s="4"/>
      <c r="I102" s="2"/>
      <c r="J102" s="2"/>
      <c r="K102" s="2"/>
      <c r="L102" s="2"/>
      <c r="M102" s="2"/>
      <c r="N102" s="3"/>
      <c r="O102" s="3"/>
      <c r="P102" s="3"/>
      <c r="Q102" s="2"/>
    </row>
    <row r="103" spans="1:17">
      <c r="A103" s="159"/>
      <c r="B103" s="159"/>
      <c r="C103" s="146"/>
      <c r="D103" s="149"/>
      <c r="E103" s="2"/>
      <c r="F103" s="2"/>
      <c r="G103" s="2"/>
      <c r="H103" s="2"/>
      <c r="I103" s="2"/>
      <c r="J103" s="2"/>
      <c r="K103" s="2"/>
      <c r="L103" s="2"/>
      <c r="M103" s="2"/>
      <c r="N103" s="3"/>
      <c r="O103" s="3"/>
      <c r="P103" s="3"/>
      <c r="Q103" s="2"/>
    </row>
    <row r="104" spans="1:17">
      <c r="A104" s="159"/>
      <c r="B104" s="159"/>
      <c r="C104" s="147"/>
      <c r="D104" s="150"/>
      <c r="E104" s="2"/>
      <c r="F104" s="2"/>
      <c r="G104" s="2"/>
      <c r="H104" s="2"/>
      <c r="I104" s="2"/>
      <c r="J104" s="2"/>
      <c r="K104" s="2"/>
      <c r="L104" s="2"/>
      <c r="M104" s="2"/>
      <c r="N104" s="3"/>
      <c r="O104" s="3"/>
      <c r="P104" s="3"/>
      <c r="Q104" s="2"/>
    </row>
    <row r="105" spans="1:17">
      <c r="A105" s="28"/>
      <c r="B105" s="31"/>
      <c r="C105" s="33"/>
      <c r="D105" s="34"/>
      <c r="E105" s="33"/>
      <c r="F105" s="33"/>
      <c r="G105" s="33"/>
      <c r="H105" s="33"/>
      <c r="I105" s="33"/>
      <c r="J105" s="33"/>
      <c r="K105" s="33"/>
      <c r="L105" s="33"/>
      <c r="M105" s="33"/>
      <c r="N105" s="34"/>
      <c r="O105" s="34"/>
      <c r="P105" s="34"/>
      <c r="Q105" s="33"/>
    </row>
    <row r="106" spans="1:17" ht="48" customHeight="1">
      <c r="A106" s="159" t="s">
        <v>236</v>
      </c>
      <c r="B106" s="159" t="s">
        <v>160</v>
      </c>
      <c r="C106" s="145">
        <v>13</v>
      </c>
      <c r="D106" s="148" t="s">
        <v>161</v>
      </c>
      <c r="E106" s="2"/>
      <c r="F106" s="2"/>
      <c r="G106" s="2"/>
      <c r="H106" s="48" t="s">
        <v>131</v>
      </c>
      <c r="I106" s="2"/>
      <c r="J106" s="2"/>
      <c r="K106" s="2"/>
      <c r="L106" s="2"/>
      <c r="M106" s="2"/>
      <c r="N106" s="3"/>
      <c r="O106" s="3" t="s">
        <v>219</v>
      </c>
      <c r="P106" s="3"/>
      <c r="Q106" s="2"/>
    </row>
    <row r="107" spans="1:17" ht="137.25" customHeight="1">
      <c r="A107" s="159"/>
      <c r="B107" s="159"/>
      <c r="C107" s="146"/>
      <c r="D107" s="149"/>
      <c r="E107" s="2"/>
      <c r="F107" s="2"/>
      <c r="G107" s="2"/>
      <c r="H107" s="4" t="s">
        <v>60</v>
      </c>
      <c r="I107" s="2"/>
      <c r="J107" s="2"/>
      <c r="K107" s="2"/>
      <c r="L107" s="2"/>
      <c r="M107" s="2"/>
      <c r="N107" s="3"/>
      <c r="O107" s="3"/>
      <c r="P107" s="3"/>
      <c r="Q107" s="2"/>
    </row>
    <row r="108" spans="1:17" ht="48" customHeight="1">
      <c r="A108" s="159"/>
      <c r="B108" s="159"/>
      <c r="C108" s="146"/>
      <c r="D108" s="149"/>
      <c r="E108" s="2"/>
      <c r="F108" s="2"/>
      <c r="G108" s="2"/>
      <c r="H108" s="4" t="s">
        <v>61</v>
      </c>
      <c r="I108" s="2"/>
      <c r="J108" s="2"/>
      <c r="K108" s="2"/>
      <c r="L108" s="2"/>
      <c r="M108" s="2"/>
      <c r="N108" s="3"/>
      <c r="O108" s="3"/>
      <c r="P108" s="3"/>
      <c r="Q108" s="2"/>
    </row>
    <row r="109" spans="1:17" ht="60.75" customHeight="1">
      <c r="A109" s="159"/>
      <c r="B109" s="159"/>
      <c r="C109" s="146"/>
      <c r="D109" s="149"/>
      <c r="E109" s="2"/>
      <c r="F109" s="2"/>
      <c r="G109" s="2"/>
      <c r="H109" s="38" t="s">
        <v>134</v>
      </c>
      <c r="I109" s="2"/>
      <c r="J109" s="2"/>
      <c r="K109" s="2"/>
      <c r="L109" s="2"/>
      <c r="M109" s="2"/>
      <c r="N109" s="3"/>
      <c r="O109" s="3"/>
      <c r="P109" s="3"/>
      <c r="Q109" s="2"/>
    </row>
    <row r="110" spans="1:17" ht="48" customHeight="1">
      <c r="A110" s="159"/>
      <c r="B110" s="159"/>
      <c r="C110" s="146"/>
      <c r="D110" s="149"/>
      <c r="E110" s="2"/>
      <c r="F110" s="2"/>
      <c r="G110" s="2"/>
      <c r="H110" s="4" t="s">
        <v>39</v>
      </c>
      <c r="I110" s="2"/>
      <c r="J110" s="2"/>
      <c r="K110" s="2"/>
      <c r="L110" s="2"/>
      <c r="M110" s="2"/>
      <c r="N110" s="3"/>
      <c r="O110" s="3"/>
      <c r="P110" s="3"/>
      <c r="Q110" s="2"/>
    </row>
    <row r="111" spans="1:17" ht="380.25" customHeight="1">
      <c r="A111" s="159"/>
      <c r="B111" s="159"/>
      <c r="C111" s="146"/>
      <c r="D111" s="149"/>
      <c r="E111" s="2"/>
      <c r="F111" s="2"/>
      <c r="G111" s="2"/>
      <c r="H111" s="4" t="s">
        <v>62</v>
      </c>
      <c r="I111" s="2"/>
      <c r="J111" s="2"/>
      <c r="K111" s="2"/>
      <c r="L111" s="2"/>
      <c r="M111" s="2"/>
      <c r="N111" s="3"/>
      <c r="O111" s="3"/>
      <c r="P111" s="3"/>
      <c r="Q111" s="2"/>
    </row>
    <row r="112" spans="1:17" ht="48" customHeight="1">
      <c r="A112" s="159"/>
      <c r="B112" s="159"/>
      <c r="C112" s="146"/>
      <c r="D112" s="149"/>
      <c r="E112" s="2"/>
      <c r="F112" s="2"/>
      <c r="G112" s="2"/>
      <c r="H112" s="38"/>
      <c r="I112" s="2"/>
      <c r="J112" s="2"/>
      <c r="K112" s="2"/>
      <c r="L112" s="2"/>
      <c r="M112" s="2"/>
      <c r="N112" s="3"/>
      <c r="O112" s="3"/>
      <c r="P112" s="3"/>
      <c r="Q112" s="2"/>
    </row>
    <row r="113" spans="1:17" ht="48" customHeight="1">
      <c r="A113" s="159"/>
      <c r="B113" s="159"/>
      <c r="C113" s="146"/>
      <c r="D113" s="149"/>
      <c r="E113" s="2"/>
      <c r="F113" s="2"/>
      <c r="G113" s="2"/>
      <c r="H113" s="2"/>
      <c r="I113" s="2"/>
      <c r="J113" s="2"/>
      <c r="K113" s="2"/>
      <c r="L113" s="2"/>
      <c r="M113" s="2"/>
      <c r="N113" s="3"/>
      <c r="O113" s="3"/>
      <c r="P113" s="3"/>
      <c r="Q113" s="2"/>
    </row>
    <row r="114" spans="1:17" ht="48" customHeight="1">
      <c r="A114" s="159"/>
      <c r="B114" s="159"/>
      <c r="C114" s="146"/>
      <c r="D114" s="149"/>
      <c r="E114" s="2"/>
      <c r="F114" s="2"/>
      <c r="G114" s="2"/>
      <c r="H114" s="2"/>
      <c r="I114" s="2"/>
      <c r="J114" s="2"/>
      <c r="K114" s="2"/>
      <c r="L114" s="2"/>
      <c r="M114" s="2"/>
      <c r="N114" s="3"/>
      <c r="O114" s="3"/>
      <c r="P114" s="3"/>
      <c r="Q114" s="2"/>
    </row>
    <row r="115" spans="1:17">
      <c r="A115" s="159"/>
      <c r="B115" s="159"/>
      <c r="C115" s="147"/>
      <c r="D115" s="150"/>
      <c r="E115" s="33"/>
      <c r="F115" s="33"/>
      <c r="G115" s="33"/>
      <c r="H115" s="33"/>
      <c r="I115" s="33"/>
      <c r="J115" s="33"/>
      <c r="K115" s="33"/>
      <c r="L115" s="33"/>
      <c r="M115" s="33"/>
      <c r="N115" s="34"/>
      <c r="O115" s="34"/>
      <c r="P115" s="34"/>
      <c r="Q115" s="2"/>
    </row>
    <row r="116" spans="1:17" ht="309.75" customHeight="1">
      <c r="A116" s="159"/>
      <c r="B116" s="159"/>
      <c r="C116" s="151">
        <v>14</v>
      </c>
      <c r="D116" s="157" t="s">
        <v>162</v>
      </c>
      <c r="E116" s="2"/>
      <c r="F116" s="2"/>
      <c r="G116" s="2"/>
      <c r="H116" s="38" t="s">
        <v>63</v>
      </c>
      <c r="I116" s="38" t="s">
        <v>8</v>
      </c>
      <c r="J116" s="2"/>
      <c r="K116" s="2"/>
      <c r="L116" s="2"/>
      <c r="M116" s="2"/>
      <c r="N116" s="3" t="s">
        <v>609</v>
      </c>
      <c r="O116" s="3"/>
      <c r="P116" s="3"/>
      <c r="Q116" s="2"/>
    </row>
    <row r="117" spans="1:17" ht="348.75">
      <c r="A117" s="159"/>
      <c r="B117" s="159"/>
      <c r="C117" s="152"/>
      <c r="D117" s="158"/>
      <c r="E117" s="2"/>
      <c r="F117" s="2"/>
      <c r="G117" s="2"/>
      <c r="H117" s="4" t="s">
        <v>64</v>
      </c>
      <c r="I117" s="4" t="s">
        <v>10</v>
      </c>
      <c r="J117" s="2"/>
      <c r="K117" s="2"/>
      <c r="L117" s="2"/>
      <c r="M117" s="2"/>
      <c r="N117" s="57" t="s">
        <v>608</v>
      </c>
      <c r="O117" s="3"/>
      <c r="P117" s="3"/>
      <c r="Q117" s="2"/>
    </row>
    <row r="118" spans="1:17" ht="120.75">
      <c r="A118" s="159"/>
      <c r="B118" s="159"/>
      <c r="C118" s="152"/>
      <c r="D118" s="158"/>
      <c r="E118" s="2"/>
      <c r="F118" s="2"/>
      <c r="G118" s="2"/>
      <c r="H118" s="4"/>
      <c r="I118" s="38" t="s">
        <v>11</v>
      </c>
      <c r="J118" s="2"/>
      <c r="K118" s="2"/>
      <c r="L118" s="2"/>
      <c r="M118" s="2"/>
      <c r="N118" s="3"/>
      <c r="O118" s="3"/>
      <c r="P118" s="3"/>
      <c r="Q118" s="2"/>
    </row>
    <row r="119" spans="1:17" ht="276.75">
      <c r="A119" s="159"/>
      <c r="B119" s="159"/>
      <c r="C119" s="152"/>
      <c r="D119" s="158"/>
      <c r="E119" s="2"/>
      <c r="F119" s="2"/>
      <c r="G119" s="2"/>
      <c r="H119" s="4"/>
      <c r="I119" s="4" t="s">
        <v>12</v>
      </c>
      <c r="J119" s="2"/>
      <c r="K119" s="2"/>
      <c r="L119" s="2"/>
      <c r="M119" s="2"/>
      <c r="N119" s="3"/>
      <c r="O119" s="3"/>
      <c r="P119" s="3"/>
      <c r="Q119" s="2"/>
    </row>
    <row r="120" spans="1:17">
      <c r="A120" s="159"/>
      <c r="B120" s="159"/>
      <c r="C120" s="152"/>
      <c r="D120" s="158"/>
      <c r="E120" s="2"/>
      <c r="F120" s="2"/>
      <c r="G120" s="2"/>
      <c r="H120" s="4"/>
      <c r="I120" s="4"/>
      <c r="J120" s="2"/>
      <c r="K120" s="2"/>
      <c r="L120" s="2"/>
      <c r="M120" s="2"/>
      <c r="N120" s="3"/>
      <c r="O120" s="3"/>
      <c r="P120" s="3"/>
      <c r="Q120" s="2"/>
    </row>
    <row r="121" spans="1:17">
      <c r="A121" s="159"/>
      <c r="B121" s="159"/>
      <c r="C121" s="152"/>
      <c r="D121" s="158"/>
      <c r="E121" s="2"/>
      <c r="F121" s="2"/>
      <c r="G121" s="2"/>
      <c r="H121" s="4"/>
      <c r="I121" s="4"/>
      <c r="J121" s="2"/>
      <c r="K121" s="2"/>
      <c r="L121" s="2"/>
      <c r="M121" s="2"/>
      <c r="N121" s="3"/>
      <c r="O121" s="3"/>
      <c r="P121" s="3"/>
      <c r="Q121" s="2"/>
    </row>
    <row r="122" spans="1:17">
      <c r="A122" s="159"/>
      <c r="B122" s="159"/>
      <c r="C122" s="152"/>
      <c r="D122" s="158"/>
      <c r="E122" s="2"/>
      <c r="F122" s="2"/>
      <c r="G122" s="2"/>
      <c r="H122" s="4"/>
      <c r="I122" s="4"/>
      <c r="J122" s="2"/>
      <c r="K122" s="2"/>
      <c r="L122" s="2"/>
      <c r="M122" s="2"/>
      <c r="N122" s="3"/>
      <c r="O122" s="3"/>
      <c r="P122" s="3"/>
      <c r="Q122" s="2"/>
    </row>
    <row r="123" spans="1:17">
      <c r="A123" s="159"/>
      <c r="B123" s="159"/>
      <c r="C123" s="152"/>
      <c r="D123" s="158"/>
      <c r="E123" s="2"/>
      <c r="F123" s="2"/>
      <c r="G123" s="2"/>
      <c r="H123" s="4"/>
      <c r="I123" s="4"/>
      <c r="J123" s="2"/>
      <c r="K123" s="2"/>
      <c r="L123" s="2"/>
      <c r="M123" s="2"/>
      <c r="N123" s="3"/>
      <c r="O123" s="3"/>
      <c r="P123" s="3"/>
      <c r="Q123" s="2"/>
    </row>
    <row r="124" spans="1:17">
      <c r="A124" s="159"/>
      <c r="B124" s="159"/>
      <c r="C124" s="152"/>
      <c r="D124" s="158"/>
      <c r="E124" s="2"/>
      <c r="F124" s="2"/>
      <c r="G124" s="2"/>
      <c r="H124" s="2"/>
      <c r="J124" s="2"/>
      <c r="K124" s="2"/>
      <c r="L124" s="2"/>
      <c r="M124" s="2"/>
      <c r="N124" s="3"/>
      <c r="O124" s="3"/>
      <c r="P124" s="3"/>
      <c r="Q124" s="2"/>
    </row>
    <row r="125" spans="1:17">
      <c r="A125" s="159"/>
      <c r="B125" s="159"/>
      <c r="C125" s="152"/>
      <c r="D125" s="158"/>
      <c r="E125" s="2"/>
      <c r="F125" s="2"/>
      <c r="G125" s="2"/>
      <c r="H125" s="2"/>
      <c r="I125" s="2"/>
      <c r="J125" s="2"/>
      <c r="K125" s="2"/>
      <c r="L125" s="2"/>
      <c r="M125" s="2"/>
      <c r="N125" s="3"/>
      <c r="O125" s="3"/>
      <c r="P125" s="3"/>
      <c r="Q125" s="2"/>
    </row>
    <row r="126" spans="1:17" ht="48">
      <c r="A126" s="159"/>
      <c r="B126" s="159"/>
      <c r="C126" s="152"/>
      <c r="D126" s="158"/>
      <c r="E126" s="2"/>
      <c r="F126" s="2"/>
      <c r="G126" s="2"/>
      <c r="H126" s="2"/>
      <c r="I126" s="2"/>
      <c r="J126" s="2"/>
      <c r="K126" s="2"/>
      <c r="L126" s="2"/>
      <c r="M126" s="2"/>
      <c r="N126" s="3"/>
      <c r="O126" s="3" t="s">
        <v>250</v>
      </c>
      <c r="P126" s="3"/>
      <c r="Q126" s="2"/>
    </row>
    <row r="127" spans="1:17">
      <c r="A127" s="28"/>
      <c r="B127" s="31"/>
      <c r="C127" s="32"/>
      <c r="D127" s="32"/>
      <c r="E127" s="33"/>
      <c r="F127" s="33"/>
      <c r="G127" s="33"/>
      <c r="H127" s="33"/>
      <c r="I127" s="33"/>
      <c r="J127" s="33"/>
      <c r="K127" s="33"/>
      <c r="L127" s="33"/>
      <c r="M127" s="33"/>
      <c r="N127" s="34"/>
      <c r="O127" s="35"/>
      <c r="P127" s="34"/>
      <c r="Q127" s="33"/>
    </row>
    <row r="128" spans="1:17" ht="96.75">
      <c r="A128" s="159" t="s">
        <v>236</v>
      </c>
      <c r="B128" s="159" t="s">
        <v>163</v>
      </c>
      <c r="C128" s="145">
        <v>15</v>
      </c>
      <c r="D128" s="148" t="s">
        <v>164</v>
      </c>
      <c r="E128" s="2"/>
      <c r="F128" s="2"/>
      <c r="G128" s="2"/>
      <c r="H128" s="38" t="s">
        <v>134</v>
      </c>
      <c r="I128" s="38" t="s">
        <v>8</v>
      </c>
      <c r="J128" s="2"/>
      <c r="K128" s="2"/>
      <c r="L128" s="2"/>
      <c r="M128" s="2"/>
      <c r="N128" s="3"/>
      <c r="O128" s="7"/>
      <c r="P128" s="3" t="s">
        <v>220</v>
      </c>
      <c r="Q128" s="2"/>
    </row>
    <row r="129" spans="1:17" ht="252.75">
      <c r="A129" s="159"/>
      <c r="B129" s="159"/>
      <c r="C129" s="146"/>
      <c r="D129" s="149"/>
      <c r="E129" s="2"/>
      <c r="F129" s="2"/>
      <c r="G129" s="2"/>
      <c r="H129" s="4" t="s">
        <v>65</v>
      </c>
      <c r="I129" s="4" t="s">
        <v>13</v>
      </c>
      <c r="J129" s="2"/>
      <c r="K129" s="2"/>
      <c r="L129" s="2"/>
      <c r="M129" s="2"/>
      <c r="N129" s="3"/>
      <c r="O129" s="7"/>
      <c r="P129" s="3"/>
      <c r="Q129" s="2"/>
    </row>
    <row r="130" spans="1:17">
      <c r="A130" s="159"/>
      <c r="B130" s="159"/>
      <c r="C130" s="146"/>
      <c r="D130" s="149"/>
      <c r="E130" s="2"/>
      <c r="F130" s="2"/>
      <c r="G130" s="2"/>
      <c r="H130" s="4"/>
      <c r="I130" s="4"/>
      <c r="J130" s="2"/>
      <c r="K130" s="2"/>
      <c r="L130" s="2"/>
      <c r="M130" s="2"/>
      <c r="N130" s="3"/>
      <c r="O130" s="7"/>
      <c r="P130" s="3"/>
      <c r="Q130" s="2"/>
    </row>
    <row r="131" spans="1:17">
      <c r="A131" s="159"/>
      <c r="B131" s="159"/>
      <c r="C131" s="146"/>
      <c r="D131" s="149"/>
      <c r="E131" s="2"/>
      <c r="F131" s="2"/>
      <c r="G131" s="2"/>
      <c r="H131" s="4"/>
      <c r="I131" s="4"/>
      <c r="J131" s="2"/>
      <c r="K131" s="2"/>
      <c r="L131" s="2"/>
      <c r="M131" s="2"/>
      <c r="N131" s="3"/>
      <c r="O131" s="7"/>
      <c r="P131" s="3"/>
      <c r="Q131" s="2"/>
    </row>
    <row r="132" spans="1:17">
      <c r="A132" s="159"/>
      <c r="B132" s="159"/>
      <c r="C132" s="146"/>
      <c r="D132" s="149"/>
      <c r="E132" s="2"/>
      <c r="F132" s="2"/>
      <c r="G132" s="2"/>
      <c r="H132" s="4"/>
      <c r="I132" s="4"/>
      <c r="J132" s="2"/>
      <c r="K132" s="2"/>
      <c r="L132" s="2"/>
      <c r="M132" s="2"/>
      <c r="N132" s="3"/>
      <c r="O132" s="7"/>
      <c r="P132" s="3"/>
      <c r="Q132" s="2"/>
    </row>
    <row r="133" spans="1:17">
      <c r="A133" s="159"/>
      <c r="B133" s="159"/>
      <c r="C133" s="146"/>
      <c r="D133" s="149"/>
      <c r="E133" s="2"/>
      <c r="F133" s="2"/>
      <c r="G133" s="2"/>
      <c r="H133" s="2"/>
      <c r="I133" s="2"/>
      <c r="J133" s="2"/>
      <c r="K133" s="2"/>
      <c r="L133" s="2"/>
      <c r="M133" s="2"/>
      <c r="N133" s="3"/>
      <c r="O133" s="7"/>
      <c r="P133" s="3"/>
      <c r="Q133" s="2"/>
    </row>
    <row r="134" spans="1:17">
      <c r="A134" s="159"/>
      <c r="B134" s="159"/>
      <c r="C134" s="146"/>
      <c r="D134" s="149"/>
      <c r="E134" s="2"/>
      <c r="F134" s="2"/>
      <c r="G134" s="2"/>
      <c r="H134" s="2"/>
      <c r="I134" s="2"/>
      <c r="J134" s="2"/>
      <c r="K134" s="2"/>
      <c r="L134" s="2"/>
      <c r="M134" s="2"/>
      <c r="N134" s="3"/>
      <c r="O134" s="7"/>
      <c r="P134" s="3"/>
      <c r="Q134" s="2"/>
    </row>
    <row r="135" spans="1:17">
      <c r="A135" s="159"/>
      <c r="B135" s="159"/>
      <c r="C135" s="146"/>
      <c r="D135" s="149"/>
      <c r="E135" s="2"/>
      <c r="F135" s="2"/>
      <c r="G135" s="2"/>
      <c r="H135" s="2"/>
      <c r="I135" s="2"/>
      <c r="J135" s="2"/>
      <c r="K135" s="2"/>
      <c r="L135" s="2"/>
      <c r="M135" s="2"/>
      <c r="N135" s="3"/>
      <c r="O135" s="7"/>
      <c r="P135" s="3"/>
      <c r="Q135" s="2"/>
    </row>
    <row r="136" spans="1:17">
      <c r="A136" s="159"/>
      <c r="B136" s="159"/>
      <c r="C136" s="147"/>
      <c r="D136" s="150"/>
      <c r="E136" s="33"/>
      <c r="F136" s="33"/>
      <c r="G136" s="33"/>
      <c r="H136" s="33"/>
      <c r="I136" s="33"/>
      <c r="J136" s="33"/>
      <c r="K136" s="33"/>
      <c r="L136" s="33"/>
      <c r="M136" s="33"/>
      <c r="N136" s="34"/>
      <c r="O136" s="32"/>
      <c r="P136" s="3"/>
      <c r="Q136" s="2"/>
    </row>
    <row r="137" spans="1:17" ht="183" customHeight="1">
      <c r="A137" s="159"/>
      <c r="B137" s="159"/>
      <c r="C137" s="151">
        <v>16</v>
      </c>
      <c r="D137" s="157" t="s">
        <v>165</v>
      </c>
      <c r="E137" s="2"/>
      <c r="F137" s="2"/>
      <c r="G137" s="2"/>
      <c r="H137" s="38" t="s">
        <v>134</v>
      </c>
      <c r="I137" s="2"/>
      <c r="J137" s="2"/>
      <c r="K137" s="2"/>
      <c r="L137" s="2"/>
      <c r="M137" s="2"/>
      <c r="N137" s="39" t="s">
        <v>461</v>
      </c>
      <c r="O137" s="7"/>
      <c r="P137" s="3"/>
      <c r="Q137" s="2"/>
    </row>
    <row r="138" spans="1:17" ht="168.75">
      <c r="A138" s="159"/>
      <c r="B138" s="159"/>
      <c r="C138" s="152"/>
      <c r="D138" s="158"/>
      <c r="E138" s="2"/>
      <c r="F138" s="2"/>
      <c r="G138" s="2"/>
      <c r="H138" s="4" t="s">
        <v>66</v>
      </c>
      <c r="I138" s="2"/>
      <c r="J138" s="2"/>
      <c r="K138" s="2"/>
      <c r="L138" s="2"/>
      <c r="M138" s="2"/>
      <c r="N138" s="57" t="s">
        <v>486</v>
      </c>
      <c r="O138" s="7"/>
      <c r="P138" s="3"/>
      <c r="Q138" s="2"/>
    </row>
    <row r="139" spans="1:17" ht="372">
      <c r="A139" s="159"/>
      <c r="B139" s="159"/>
      <c r="C139" s="152"/>
      <c r="D139" s="158"/>
      <c r="E139" s="2"/>
      <c r="F139" s="2"/>
      <c r="G139" s="2"/>
      <c r="H139" s="4" t="s">
        <v>67</v>
      </c>
      <c r="I139" s="2"/>
      <c r="J139" s="2"/>
      <c r="K139" s="2"/>
      <c r="L139" s="2"/>
      <c r="M139" s="2"/>
      <c r="N139" s="3" t="s">
        <v>483</v>
      </c>
      <c r="O139" s="7"/>
      <c r="P139" s="3"/>
      <c r="Q139" s="2"/>
    </row>
    <row r="140" spans="1:17" ht="409.5">
      <c r="A140" s="159"/>
      <c r="B140" s="159"/>
      <c r="C140" s="152"/>
      <c r="D140" s="158"/>
      <c r="E140" s="2"/>
      <c r="F140" s="2"/>
      <c r="G140" s="2"/>
      <c r="H140" s="4"/>
      <c r="I140" s="2"/>
      <c r="J140" s="2"/>
      <c r="K140" s="2"/>
      <c r="L140" s="2"/>
      <c r="M140" s="2"/>
      <c r="N140" s="3" t="s">
        <v>484</v>
      </c>
      <c r="O140" s="7"/>
      <c r="P140" s="3"/>
      <c r="Q140" s="2"/>
    </row>
    <row r="141" spans="1:17" ht="45">
      <c r="A141" s="159"/>
      <c r="B141" s="159"/>
      <c r="C141" s="152"/>
      <c r="D141" s="158"/>
      <c r="E141" s="2"/>
      <c r="F141" s="2"/>
      <c r="G141" s="2"/>
      <c r="H141" s="4"/>
      <c r="I141" s="2"/>
      <c r="J141" s="2"/>
      <c r="K141" s="2"/>
      <c r="L141" s="2"/>
      <c r="M141" s="2"/>
      <c r="N141" s="57" t="s">
        <v>487</v>
      </c>
      <c r="O141" s="7"/>
      <c r="P141" s="3"/>
      <c r="Q141" s="2"/>
    </row>
    <row r="142" spans="1:17" ht="132">
      <c r="A142" s="159"/>
      <c r="B142" s="159"/>
      <c r="C142" s="152"/>
      <c r="D142" s="158"/>
      <c r="E142" s="2"/>
      <c r="F142" s="2"/>
      <c r="G142" s="2"/>
      <c r="H142" s="2"/>
      <c r="I142" s="2"/>
      <c r="J142" s="2"/>
      <c r="K142" s="2"/>
      <c r="L142" s="2"/>
      <c r="M142" s="2"/>
      <c r="N142" s="39" t="s">
        <v>531</v>
      </c>
      <c r="O142" s="7"/>
      <c r="P142" s="3"/>
      <c r="Q142" s="2"/>
    </row>
    <row r="143" spans="1:17" ht="60">
      <c r="A143" s="159"/>
      <c r="B143" s="159"/>
      <c r="C143" s="152"/>
      <c r="D143" s="158"/>
      <c r="E143" s="2"/>
      <c r="F143" s="2"/>
      <c r="G143" s="2"/>
      <c r="H143" s="2"/>
      <c r="I143" s="2"/>
      <c r="J143" s="2"/>
      <c r="K143" s="2"/>
      <c r="L143" s="2"/>
      <c r="M143" s="2"/>
      <c r="N143" s="57" t="s">
        <v>533</v>
      </c>
      <c r="O143" s="7"/>
      <c r="P143" s="3"/>
      <c r="Q143" s="2"/>
    </row>
    <row r="144" spans="1:17" ht="144">
      <c r="A144" s="159"/>
      <c r="B144" s="159"/>
      <c r="C144" s="152"/>
      <c r="D144" s="158"/>
      <c r="E144" s="2"/>
      <c r="F144" s="2"/>
      <c r="G144" s="2"/>
      <c r="H144" s="2"/>
      <c r="I144" s="2"/>
      <c r="J144" s="2"/>
      <c r="K144" s="2"/>
      <c r="L144" s="2"/>
      <c r="M144" s="2"/>
      <c r="N144" s="3" t="s">
        <v>532</v>
      </c>
      <c r="O144" s="7"/>
      <c r="P144" s="3"/>
      <c r="Q144" s="2"/>
    </row>
    <row r="145" spans="1:17">
      <c r="A145" s="159"/>
      <c r="B145" s="159"/>
      <c r="C145" s="152"/>
      <c r="D145" s="158"/>
      <c r="E145" s="2"/>
      <c r="F145" s="2"/>
      <c r="G145" s="2"/>
      <c r="H145" s="2"/>
      <c r="I145" s="2"/>
      <c r="J145" s="2"/>
      <c r="K145" s="2"/>
      <c r="L145" s="2"/>
      <c r="M145" s="2"/>
      <c r="N145" s="3"/>
      <c r="O145" s="7"/>
      <c r="P145" s="3"/>
      <c r="Q145" s="2"/>
    </row>
    <row r="146" spans="1:17" ht="36">
      <c r="A146" s="159"/>
      <c r="B146" s="159"/>
      <c r="C146" s="152"/>
      <c r="D146" s="158"/>
      <c r="E146" s="2"/>
      <c r="F146" s="2"/>
      <c r="G146" s="2"/>
      <c r="H146" s="2"/>
      <c r="I146" s="2"/>
      <c r="J146" s="2"/>
      <c r="K146" s="2"/>
      <c r="L146" s="2"/>
      <c r="M146" s="2"/>
      <c r="N146" s="3"/>
      <c r="O146" s="3" t="s">
        <v>221</v>
      </c>
      <c r="P146" s="3"/>
      <c r="Q146" s="2" t="s">
        <v>259</v>
      </c>
    </row>
    <row r="147" spans="1:17">
      <c r="A147" s="28"/>
      <c r="B147" s="31"/>
      <c r="C147" s="32"/>
      <c r="D147" s="32"/>
      <c r="E147" s="33"/>
      <c r="F147" s="33"/>
      <c r="G147" s="33"/>
      <c r="H147" s="33"/>
      <c r="I147" s="33"/>
      <c r="J147" s="33"/>
      <c r="K147" s="33"/>
      <c r="L147" s="33"/>
      <c r="M147" s="33"/>
      <c r="N147" s="34"/>
      <c r="O147" s="34"/>
      <c r="P147" s="34"/>
      <c r="Q147" s="2"/>
    </row>
    <row r="148" spans="1:17" ht="72.75">
      <c r="A148" s="159" t="s">
        <v>236</v>
      </c>
      <c r="B148" s="159" t="s">
        <v>166</v>
      </c>
      <c r="C148" s="145">
        <v>17</v>
      </c>
      <c r="D148" s="145" t="s">
        <v>167</v>
      </c>
      <c r="E148" s="2"/>
      <c r="F148" s="2"/>
      <c r="G148" s="2"/>
      <c r="H148" s="38" t="s">
        <v>63</v>
      </c>
      <c r="I148" s="2"/>
      <c r="J148" s="2"/>
      <c r="K148" s="2"/>
      <c r="L148" s="2"/>
      <c r="M148" s="2"/>
      <c r="N148" s="3"/>
      <c r="O148" s="3" t="s">
        <v>222</v>
      </c>
      <c r="P148" s="3"/>
      <c r="Q148" s="2"/>
    </row>
    <row r="149" spans="1:17" ht="144.75">
      <c r="A149" s="159"/>
      <c r="B149" s="159"/>
      <c r="C149" s="146"/>
      <c r="D149" s="146"/>
      <c r="E149" s="2"/>
      <c r="F149" s="2"/>
      <c r="G149" s="2"/>
      <c r="H149" s="4" t="s">
        <v>68</v>
      </c>
      <c r="I149" s="2"/>
      <c r="J149" s="2"/>
      <c r="K149" s="2"/>
      <c r="L149" s="2"/>
      <c r="M149" s="2"/>
      <c r="N149" s="3"/>
      <c r="O149" s="3"/>
      <c r="P149" s="3"/>
      <c r="Q149" s="2"/>
    </row>
    <row r="150" spans="1:17">
      <c r="A150" s="159"/>
      <c r="B150" s="159"/>
      <c r="C150" s="146"/>
      <c r="D150" s="146"/>
      <c r="E150" s="2"/>
      <c r="F150" s="2"/>
      <c r="G150" s="2"/>
      <c r="H150" s="4"/>
      <c r="I150" s="2"/>
      <c r="J150" s="2"/>
      <c r="K150" s="2"/>
      <c r="L150" s="2"/>
      <c r="M150" s="2"/>
      <c r="N150" s="3"/>
      <c r="O150" s="3"/>
      <c r="P150" s="3"/>
      <c r="Q150" s="2"/>
    </row>
    <row r="151" spans="1:17">
      <c r="A151" s="159"/>
      <c r="B151" s="159"/>
      <c r="C151" s="146"/>
      <c r="D151" s="146"/>
      <c r="E151" s="2"/>
      <c r="F151" s="2"/>
      <c r="G151" s="2"/>
      <c r="H151" s="4"/>
      <c r="I151" s="2"/>
      <c r="J151" s="2"/>
      <c r="K151" s="2"/>
      <c r="L151" s="2"/>
      <c r="M151" s="2"/>
      <c r="N151" s="3"/>
      <c r="O151" s="3"/>
      <c r="P151" s="3"/>
      <c r="Q151" s="2"/>
    </row>
    <row r="152" spans="1:17">
      <c r="A152" s="159"/>
      <c r="B152" s="159"/>
      <c r="C152" s="146"/>
      <c r="D152" s="146"/>
      <c r="E152" s="2"/>
      <c r="F152" s="2"/>
      <c r="G152" s="2"/>
      <c r="H152" s="2"/>
      <c r="I152" s="2"/>
      <c r="J152" s="2"/>
      <c r="K152" s="2"/>
      <c r="L152" s="2"/>
      <c r="M152" s="2"/>
      <c r="N152" s="3"/>
      <c r="O152" s="3"/>
      <c r="P152" s="3"/>
      <c r="Q152" s="2"/>
    </row>
    <row r="153" spans="1:17">
      <c r="A153" s="159"/>
      <c r="B153" s="159"/>
      <c r="C153" s="146"/>
      <c r="D153" s="146"/>
      <c r="E153" s="2"/>
      <c r="F153" s="2"/>
      <c r="G153" s="2"/>
      <c r="H153" s="2"/>
      <c r="I153" s="2"/>
      <c r="J153" s="2"/>
      <c r="K153" s="2"/>
      <c r="L153" s="2"/>
      <c r="M153" s="2"/>
      <c r="N153" s="3"/>
      <c r="O153" s="3"/>
      <c r="P153" s="3"/>
      <c r="Q153" s="2"/>
    </row>
    <row r="154" spans="1:17">
      <c r="A154" s="159"/>
      <c r="B154" s="159"/>
      <c r="C154" s="147"/>
      <c r="D154" s="147"/>
      <c r="E154" s="33"/>
      <c r="F154" s="33"/>
      <c r="G154" s="33"/>
      <c r="H154" s="33"/>
      <c r="I154" s="33"/>
      <c r="J154" s="33"/>
      <c r="K154" s="33"/>
      <c r="L154" s="33"/>
      <c r="M154" s="33"/>
      <c r="N154" s="34"/>
      <c r="O154" s="34"/>
      <c r="P154" s="3"/>
      <c r="Q154" s="2"/>
    </row>
    <row r="155" spans="1:17" ht="120.75">
      <c r="A155" s="159"/>
      <c r="B155" s="159"/>
      <c r="C155" s="151">
        <v>18</v>
      </c>
      <c r="D155" s="151" t="s">
        <v>168</v>
      </c>
      <c r="E155" s="2"/>
      <c r="F155" s="2"/>
      <c r="G155" s="2"/>
      <c r="H155" s="38" t="s">
        <v>69</v>
      </c>
      <c r="I155" s="38" t="s">
        <v>14</v>
      </c>
      <c r="J155" s="2"/>
      <c r="K155" s="2"/>
      <c r="L155" s="38" t="s">
        <v>558</v>
      </c>
      <c r="M155" s="2"/>
      <c r="N155" s="3"/>
      <c r="O155" s="3"/>
      <c r="P155" s="3"/>
      <c r="Q155" s="2"/>
    </row>
    <row r="156" spans="1:17" ht="409.6">
      <c r="A156" s="159"/>
      <c r="B156" s="159"/>
      <c r="C156" s="152"/>
      <c r="D156" s="152"/>
      <c r="E156" s="2"/>
      <c r="F156" s="2"/>
      <c r="G156" s="2"/>
      <c r="H156" s="4" t="s">
        <v>70</v>
      </c>
      <c r="I156" s="4" t="s">
        <v>15</v>
      </c>
      <c r="J156" s="2"/>
      <c r="K156" s="2"/>
      <c r="L156" s="4" t="s">
        <v>559</v>
      </c>
      <c r="M156" s="2"/>
      <c r="N156" s="3"/>
      <c r="O156" s="3"/>
      <c r="P156" s="3"/>
      <c r="Q156" s="2"/>
    </row>
    <row r="157" spans="1:17" ht="204.75">
      <c r="A157" s="159"/>
      <c r="B157" s="159"/>
      <c r="C157" s="152"/>
      <c r="D157" s="152"/>
      <c r="E157" s="2"/>
      <c r="F157" s="2"/>
      <c r="G157" s="2"/>
      <c r="H157" s="38" t="s">
        <v>134</v>
      </c>
      <c r="I157" s="4" t="s">
        <v>16</v>
      </c>
      <c r="J157" s="2"/>
      <c r="K157" s="2"/>
      <c r="L157" s="2"/>
      <c r="M157" s="2"/>
      <c r="N157" s="3"/>
      <c r="O157" s="3"/>
      <c r="P157" s="3"/>
      <c r="Q157" s="2"/>
    </row>
    <row r="158" spans="1:17" ht="372.75">
      <c r="A158" s="159"/>
      <c r="B158" s="159"/>
      <c r="C158" s="152"/>
      <c r="D158" s="152"/>
      <c r="E158" s="2"/>
      <c r="F158" s="2"/>
      <c r="G158" s="2"/>
      <c r="H158" s="4" t="s">
        <v>71</v>
      </c>
      <c r="I158" s="2"/>
      <c r="J158" s="2"/>
      <c r="K158" s="2"/>
      <c r="L158" s="2"/>
      <c r="M158" s="2"/>
      <c r="N158" s="3"/>
      <c r="O158" s="3"/>
      <c r="P158" s="3"/>
      <c r="Q158" s="2"/>
    </row>
    <row r="159" spans="1:17" ht="409.6">
      <c r="A159" s="159"/>
      <c r="B159" s="159"/>
      <c r="C159" s="152"/>
      <c r="D159" s="152"/>
      <c r="E159" s="2"/>
      <c r="F159" s="2"/>
      <c r="G159" s="2"/>
      <c r="H159" s="4" t="s">
        <v>72</v>
      </c>
      <c r="I159" s="2"/>
      <c r="J159" s="2"/>
      <c r="K159" s="2"/>
      <c r="L159" s="2"/>
      <c r="M159" s="2"/>
      <c r="N159" s="3"/>
      <c r="O159" s="3"/>
      <c r="P159" s="3"/>
      <c r="Q159" s="2"/>
    </row>
    <row r="160" spans="1:17" ht="204.75">
      <c r="A160" s="159"/>
      <c r="B160" s="159"/>
      <c r="C160" s="152"/>
      <c r="D160" s="152"/>
      <c r="E160" s="2"/>
      <c r="F160" s="2"/>
      <c r="G160" s="2"/>
      <c r="H160" s="4" t="s">
        <v>73</v>
      </c>
      <c r="I160" s="2"/>
      <c r="J160" s="2"/>
      <c r="K160" s="2"/>
      <c r="L160" s="2"/>
      <c r="M160" s="2"/>
      <c r="N160" s="3"/>
      <c r="O160" s="3"/>
      <c r="P160" s="3"/>
      <c r="Q160" s="2"/>
    </row>
    <row r="161" spans="1:17" ht="192.75">
      <c r="A161" s="159"/>
      <c r="B161" s="159"/>
      <c r="C161" s="152"/>
      <c r="D161" s="152"/>
      <c r="E161" s="2"/>
      <c r="F161" s="2"/>
      <c r="G161" s="2"/>
      <c r="H161" s="4" t="s">
        <v>74</v>
      </c>
      <c r="I161" s="2"/>
      <c r="J161" s="2"/>
      <c r="K161" s="2"/>
      <c r="L161" s="2"/>
      <c r="M161" s="2"/>
      <c r="N161" s="3"/>
      <c r="O161" s="3"/>
      <c r="P161" s="3"/>
      <c r="Q161" s="2"/>
    </row>
    <row r="162" spans="1:17">
      <c r="A162" s="159"/>
      <c r="B162" s="159"/>
      <c r="C162" s="152"/>
      <c r="D162" s="152"/>
      <c r="E162" s="2"/>
      <c r="F162" s="2"/>
      <c r="G162" s="2"/>
      <c r="H162" s="4"/>
      <c r="I162" s="2"/>
      <c r="J162" s="2"/>
      <c r="K162" s="2"/>
      <c r="L162" s="2"/>
      <c r="M162" s="2"/>
      <c r="N162" s="3"/>
      <c r="O162" s="3"/>
      <c r="P162" s="3"/>
      <c r="Q162" s="2"/>
    </row>
    <row r="163" spans="1:17">
      <c r="A163" s="159"/>
      <c r="B163" s="159"/>
      <c r="C163" s="152"/>
      <c r="D163" s="152"/>
      <c r="E163" s="2"/>
      <c r="F163" s="2"/>
      <c r="G163" s="2"/>
      <c r="H163" s="4"/>
      <c r="I163" s="2"/>
      <c r="J163" s="2"/>
      <c r="K163" s="2"/>
      <c r="L163" s="2"/>
      <c r="M163" s="2"/>
      <c r="N163" s="3"/>
      <c r="O163" s="3"/>
      <c r="P163" s="3"/>
      <c r="Q163" s="2"/>
    </row>
    <row r="164" spans="1:17">
      <c r="A164" s="159"/>
      <c r="B164" s="159"/>
      <c r="C164" s="152"/>
      <c r="D164" s="152"/>
      <c r="E164" s="2"/>
      <c r="F164" s="2"/>
      <c r="G164" s="2"/>
      <c r="H164" s="4"/>
      <c r="I164" s="2"/>
      <c r="J164" s="2"/>
      <c r="K164" s="2"/>
      <c r="L164" s="2"/>
      <c r="M164" s="2"/>
      <c r="N164" s="3"/>
      <c r="O164" s="3"/>
      <c r="P164" s="3"/>
      <c r="Q164" s="2"/>
    </row>
    <row r="165" spans="1:17">
      <c r="A165" s="159"/>
      <c r="B165" s="159"/>
      <c r="C165" s="152"/>
      <c r="D165" s="152"/>
      <c r="E165" s="2"/>
      <c r="F165" s="2"/>
      <c r="G165" s="2"/>
      <c r="H165" s="2"/>
      <c r="I165" s="2"/>
      <c r="J165" s="2"/>
      <c r="K165" s="2"/>
      <c r="L165" s="2"/>
      <c r="M165" s="2"/>
      <c r="N165" s="3"/>
      <c r="O165" s="3"/>
      <c r="P165" s="3"/>
      <c r="Q165" s="2"/>
    </row>
    <row r="166" spans="1:17">
      <c r="A166" s="159"/>
      <c r="B166" s="159"/>
      <c r="C166" s="152"/>
      <c r="D166" s="152"/>
      <c r="E166" s="2"/>
      <c r="F166" s="2"/>
      <c r="G166" s="2"/>
      <c r="H166" s="2"/>
      <c r="I166" s="2"/>
      <c r="J166" s="2"/>
      <c r="K166" s="2"/>
      <c r="L166" s="2"/>
      <c r="M166" s="2"/>
      <c r="N166" s="3"/>
      <c r="O166" s="3"/>
      <c r="P166" s="3"/>
      <c r="Q166" s="2"/>
    </row>
    <row r="167" spans="1:17">
      <c r="A167" s="159"/>
      <c r="B167" s="159"/>
      <c r="C167" s="153"/>
      <c r="D167" s="153"/>
      <c r="E167" s="33"/>
      <c r="F167" s="33"/>
      <c r="G167" s="33"/>
      <c r="H167" s="33"/>
      <c r="I167" s="33"/>
      <c r="J167" s="33"/>
      <c r="K167" s="33"/>
      <c r="L167" s="33"/>
      <c r="M167" s="33"/>
      <c r="N167" s="34"/>
      <c r="O167" s="34" t="s">
        <v>223</v>
      </c>
      <c r="P167" s="3"/>
      <c r="Q167" s="2"/>
    </row>
    <row r="168" spans="1:17" ht="222" customHeight="1">
      <c r="A168" s="145" t="s">
        <v>236</v>
      </c>
      <c r="B168" s="145" t="s">
        <v>169</v>
      </c>
      <c r="C168" s="145">
        <v>19</v>
      </c>
      <c r="D168" s="145" t="s">
        <v>170</v>
      </c>
      <c r="E168" s="2"/>
      <c r="F168" s="2"/>
      <c r="G168" s="2" t="s">
        <v>397</v>
      </c>
      <c r="H168" s="4" t="s">
        <v>75</v>
      </c>
      <c r="I168" s="38" t="s">
        <v>14</v>
      </c>
      <c r="J168" s="2"/>
      <c r="K168" s="2"/>
      <c r="L168" s="38" t="s">
        <v>558</v>
      </c>
      <c r="M168" s="38" t="s">
        <v>546</v>
      </c>
      <c r="N168" s="3" t="s">
        <v>611</v>
      </c>
      <c r="P168" s="3" t="s">
        <v>221</v>
      </c>
      <c r="Q168" s="2"/>
    </row>
    <row r="169" spans="1:17" ht="229.5" customHeight="1">
      <c r="A169" s="146"/>
      <c r="B169" s="146"/>
      <c r="C169" s="146"/>
      <c r="D169" s="146"/>
      <c r="E169" s="2"/>
      <c r="F169" s="2"/>
      <c r="G169" s="2"/>
      <c r="H169" s="38" t="s">
        <v>134</v>
      </c>
      <c r="I169" s="4" t="s">
        <v>17</v>
      </c>
      <c r="J169" s="2"/>
      <c r="K169" s="2"/>
      <c r="L169" s="4" t="s">
        <v>560</v>
      </c>
      <c r="M169" s="110" t="s">
        <v>547</v>
      </c>
      <c r="N169" s="57" t="s">
        <v>610</v>
      </c>
      <c r="P169" s="3"/>
      <c r="Q169" s="2"/>
    </row>
    <row r="170" spans="1:17" ht="240" customHeight="1">
      <c r="A170" s="146"/>
      <c r="B170" s="146"/>
      <c r="C170" s="146"/>
      <c r="D170" s="146"/>
      <c r="E170" s="2"/>
      <c r="F170" s="2"/>
      <c r="G170" s="2"/>
      <c r="H170" s="4" t="s">
        <v>76</v>
      </c>
      <c r="I170" s="4" t="s">
        <v>18</v>
      </c>
      <c r="J170" s="2"/>
      <c r="K170" s="2"/>
      <c r="L170" s="2"/>
      <c r="M170" s="4" t="s">
        <v>548</v>
      </c>
      <c r="N170" s="3"/>
      <c r="P170" s="3"/>
      <c r="Q170" s="2"/>
    </row>
    <row r="171" spans="1:17" ht="185.25" customHeight="1">
      <c r="A171" s="146"/>
      <c r="B171" s="146"/>
      <c r="C171" s="146"/>
      <c r="D171" s="146"/>
      <c r="E171" s="2"/>
      <c r="F171" s="2"/>
      <c r="G171" s="2"/>
      <c r="H171" s="4" t="s">
        <v>77</v>
      </c>
      <c r="I171" s="38" t="s">
        <v>6</v>
      </c>
      <c r="J171" s="2"/>
      <c r="K171" s="2"/>
      <c r="L171" s="2"/>
      <c r="M171" s="26"/>
      <c r="N171" s="3"/>
      <c r="P171" s="3"/>
      <c r="Q171" s="2"/>
    </row>
    <row r="172" spans="1:17" ht="267.75" customHeight="1">
      <c r="A172" s="146"/>
      <c r="B172" s="146"/>
      <c r="C172" s="146"/>
      <c r="D172" s="146"/>
      <c r="E172" s="2"/>
      <c r="F172" s="2"/>
      <c r="G172" s="2"/>
      <c r="H172" s="4"/>
      <c r="I172" s="4" t="s">
        <v>19</v>
      </c>
      <c r="J172" s="2"/>
      <c r="K172" s="2"/>
      <c r="L172" s="2"/>
      <c r="M172" s="26"/>
      <c r="N172" s="3"/>
      <c r="P172" s="3"/>
      <c r="Q172" s="2"/>
    </row>
    <row r="173" spans="1:17" ht="243.75" customHeight="1">
      <c r="A173" s="146"/>
      <c r="B173" s="146"/>
      <c r="C173" s="146"/>
      <c r="D173" s="146"/>
      <c r="E173" s="2"/>
      <c r="F173" s="2"/>
      <c r="G173" s="2"/>
      <c r="H173" s="4"/>
      <c r="I173" s="4" t="s">
        <v>20</v>
      </c>
      <c r="J173" s="2"/>
      <c r="K173" s="2"/>
      <c r="L173" s="2"/>
      <c r="M173" s="26"/>
      <c r="N173" s="3"/>
      <c r="P173" s="3"/>
      <c r="Q173" s="2"/>
    </row>
    <row r="174" spans="1:17" ht="185.25" customHeight="1">
      <c r="A174" s="146"/>
      <c r="B174" s="146"/>
      <c r="C174" s="146"/>
      <c r="D174" s="146"/>
      <c r="E174" s="2"/>
      <c r="F174" s="2"/>
      <c r="G174" s="2"/>
      <c r="H174" s="4"/>
      <c r="I174" s="4"/>
      <c r="J174" s="2"/>
      <c r="K174" s="2"/>
      <c r="L174" s="2"/>
      <c r="M174" s="26"/>
      <c r="N174" s="3"/>
      <c r="P174" s="3"/>
      <c r="Q174" s="2"/>
    </row>
    <row r="175" spans="1:17" ht="185.25" customHeight="1">
      <c r="A175" s="146"/>
      <c r="B175" s="146"/>
      <c r="C175" s="146"/>
      <c r="D175" s="146"/>
      <c r="E175" s="2"/>
      <c r="F175" s="2"/>
      <c r="G175" s="2"/>
      <c r="H175" s="4"/>
      <c r="I175" s="4"/>
      <c r="J175" s="2"/>
      <c r="K175" s="2"/>
      <c r="L175" s="2"/>
      <c r="M175" s="26"/>
      <c r="N175" s="3"/>
      <c r="P175" s="3"/>
      <c r="Q175" s="2"/>
    </row>
    <row r="176" spans="1:17" ht="24.75" customHeight="1">
      <c r="A176" s="146"/>
      <c r="B176" s="146"/>
      <c r="C176" s="146"/>
      <c r="D176" s="146"/>
      <c r="E176" s="2"/>
      <c r="F176" s="2"/>
      <c r="G176" s="2"/>
      <c r="H176" s="2"/>
      <c r="I176" s="4"/>
      <c r="J176" s="2"/>
      <c r="K176" s="2"/>
      <c r="L176" s="2"/>
      <c r="M176" s="26"/>
      <c r="N176" s="3"/>
      <c r="P176" s="3"/>
      <c r="Q176" s="2"/>
    </row>
    <row r="177" spans="1:17" ht="24.75" customHeight="1">
      <c r="A177" s="146"/>
      <c r="B177" s="146"/>
      <c r="C177" s="146"/>
      <c r="D177" s="146"/>
      <c r="E177" s="2"/>
      <c r="F177" s="2"/>
      <c r="G177" s="2"/>
      <c r="H177" s="2"/>
      <c r="I177" s="4"/>
      <c r="J177" s="2"/>
      <c r="K177" s="2"/>
      <c r="L177" s="2"/>
      <c r="M177" s="26"/>
      <c r="N177" s="3"/>
      <c r="P177" s="3"/>
      <c r="Q177" s="2"/>
    </row>
    <row r="178" spans="1:17" ht="24.75" customHeight="1">
      <c r="A178" s="146"/>
      <c r="B178" s="146"/>
      <c r="C178" s="146"/>
      <c r="D178" s="146"/>
      <c r="E178" s="2"/>
      <c r="F178" s="2"/>
      <c r="G178" s="2"/>
      <c r="H178" s="2"/>
      <c r="I178" s="4"/>
      <c r="J178" s="2"/>
      <c r="K178" s="2"/>
      <c r="L178" s="2"/>
      <c r="M178" s="26"/>
      <c r="N178" s="3"/>
      <c r="P178" s="3"/>
      <c r="Q178" s="2"/>
    </row>
    <row r="179" spans="1:17" ht="24.75" customHeight="1">
      <c r="A179" s="146"/>
      <c r="B179" s="146"/>
      <c r="C179" s="146"/>
      <c r="D179" s="146"/>
      <c r="E179" s="2"/>
      <c r="F179" s="2"/>
      <c r="G179" s="2"/>
      <c r="H179" s="2"/>
      <c r="I179" s="4"/>
      <c r="J179" s="2"/>
      <c r="K179" s="2"/>
      <c r="L179" s="2"/>
      <c r="M179" s="26"/>
      <c r="N179" s="3"/>
      <c r="P179" s="3"/>
      <c r="Q179" s="2"/>
    </row>
    <row r="180" spans="1:17" ht="24.75" customHeight="1">
      <c r="A180" s="146"/>
      <c r="B180" s="146"/>
      <c r="C180" s="146"/>
      <c r="D180" s="146"/>
      <c r="E180" s="2"/>
      <c r="F180" s="2"/>
      <c r="G180" s="2"/>
      <c r="H180" s="2"/>
      <c r="I180" s="2"/>
      <c r="J180" s="2"/>
      <c r="K180" s="2"/>
      <c r="L180" s="2"/>
      <c r="M180" s="26"/>
      <c r="N180" s="3"/>
      <c r="P180" s="3"/>
      <c r="Q180" s="2"/>
    </row>
    <row r="181" spans="1:17" ht="24.75" customHeight="1">
      <c r="A181" s="147"/>
      <c r="B181" s="147"/>
      <c r="C181" s="147"/>
      <c r="D181" s="147"/>
      <c r="E181" s="33"/>
      <c r="F181" s="33"/>
      <c r="G181" s="33"/>
      <c r="H181" s="33"/>
      <c r="I181" s="33"/>
      <c r="J181" s="33"/>
      <c r="K181" s="33"/>
      <c r="L181" s="33"/>
      <c r="M181" s="51"/>
      <c r="N181" s="34"/>
      <c r="O181" s="32"/>
      <c r="P181" s="34"/>
      <c r="Q181" s="2"/>
    </row>
    <row r="182" spans="1:17" ht="84.75">
      <c r="A182" s="145" t="s">
        <v>236</v>
      </c>
      <c r="B182" s="154" t="s">
        <v>171</v>
      </c>
      <c r="C182" s="145">
        <v>20</v>
      </c>
      <c r="D182" s="3" t="s">
        <v>172</v>
      </c>
      <c r="E182" s="2"/>
      <c r="F182" s="2"/>
      <c r="G182" s="2" t="s">
        <v>397</v>
      </c>
      <c r="H182" s="2" t="s">
        <v>397</v>
      </c>
      <c r="I182" s="38" t="s">
        <v>14</v>
      </c>
      <c r="J182" s="2"/>
      <c r="K182" s="2"/>
      <c r="L182" s="2"/>
      <c r="M182" s="26" t="s">
        <v>371</v>
      </c>
      <c r="N182" s="3"/>
      <c r="O182" s="6" t="s">
        <v>237</v>
      </c>
      <c r="P182" s="3"/>
      <c r="Q182" s="2"/>
    </row>
    <row r="183" spans="1:17" ht="409.6">
      <c r="A183" s="146"/>
      <c r="B183" s="155"/>
      <c r="C183" s="146"/>
      <c r="D183" s="3"/>
      <c r="E183" s="2"/>
      <c r="F183" s="2"/>
      <c r="G183" s="2"/>
      <c r="H183" s="2"/>
      <c r="I183" s="4" t="s">
        <v>21</v>
      </c>
      <c r="J183" s="2"/>
      <c r="K183" s="2"/>
      <c r="L183" s="2"/>
      <c r="M183" s="26"/>
      <c r="N183" s="3"/>
      <c r="O183" s="6"/>
      <c r="P183" s="3"/>
      <c r="Q183" s="2"/>
    </row>
    <row r="184" spans="1:17" ht="96.75">
      <c r="A184" s="146"/>
      <c r="B184" s="155"/>
      <c r="C184" s="146"/>
      <c r="D184" s="3"/>
      <c r="E184" s="2"/>
      <c r="F184" s="2"/>
      <c r="G184" s="2"/>
      <c r="H184" s="2"/>
      <c r="I184" s="38" t="s">
        <v>6</v>
      </c>
      <c r="J184" s="2"/>
      <c r="K184" s="2"/>
      <c r="L184" s="2"/>
      <c r="M184" s="26"/>
      <c r="N184" s="3"/>
      <c r="O184" s="6"/>
      <c r="P184" s="3"/>
      <c r="Q184" s="2"/>
    </row>
    <row r="185" spans="1:17" ht="409.6">
      <c r="A185" s="146"/>
      <c r="B185" s="155"/>
      <c r="C185" s="146"/>
      <c r="D185" s="3"/>
      <c r="E185" s="2"/>
      <c r="F185" s="2"/>
      <c r="G185" s="2"/>
      <c r="H185" s="2"/>
      <c r="I185" s="4" t="s">
        <v>22</v>
      </c>
      <c r="J185" s="2"/>
      <c r="K185" s="2"/>
      <c r="L185" s="2"/>
      <c r="M185" s="26"/>
      <c r="N185" s="3"/>
      <c r="O185" s="6"/>
      <c r="P185" s="3"/>
      <c r="Q185" s="2"/>
    </row>
    <row r="186" spans="1:17">
      <c r="A186" s="146"/>
      <c r="B186" s="155"/>
      <c r="C186" s="146"/>
      <c r="D186" s="3"/>
      <c r="E186" s="2"/>
      <c r="F186" s="2"/>
      <c r="G186" s="2"/>
      <c r="H186" s="2"/>
      <c r="I186" s="38"/>
      <c r="J186" s="2"/>
      <c r="K186" s="2"/>
      <c r="L186" s="2"/>
      <c r="M186" s="26"/>
      <c r="N186" s="3"/>
      <c r="O186" s="6"/>
      <c r="P186" s="3"/>
      <c r="Q186" s="2"/>
    </row>
    <row r="187" spans="1:17">
      <c r="A187" s="146"/>
      <c r="B187" s="155"/>
      <c r="C187" s="146"/>
      <c r="D187" s="3"/>
      <c r="E187" s="2"/>
      <c r="F187" s="2"/>
      <c r="G187" s="2"/>
      <c r="H187" s="2"/>
      <c r="I187" s="38"/>
      <c r="J187" s="2"/>
      <c r="K187" s="2"/>
      <c r="L187" s="2"/>
      <c r="M187" s="26"/>
      <c r="N187" s="3"/>
      <c r="O187" s="6"/>
      <c r="P187" s="3"/>
      <c r="Q187" s="2"/>
    </row>
    <row r="188" spans="1:17">
      <c r="A188" s="146"/>
      <c r="B188" s="155"/>
      <c r="C188" s="146"/>
      <c r="D188" s="3"/>
      <c r="E188" s="2"/>
      <c r="F188" s="2"/>
      <c r="G188" s="2"/>
      <c r="H188" s="2"/>
      <c r="I188" s="4"/>
      <c r="J188" s="2"/>
      <c r="K188" s="2"/>
      <c r="L188" s="2"/>
      <c r="M188" s="26"/>
      <c r="N188" s="3"/>
      <c r="O188" s="6"/>
      <c r="P188" s="3"/>
      <c r="Q188" s="2"/>
    </row>
    <row r="189" spans="1:17">
      <c r="A189" s="146"/>
      <c r="B189" s="155"/>
      <c r="C189" s="146"/>
      <c r="D189" s="3"/>
      <c r="E189" s="2"/>
      <c r="F189" s="2"/>
      <c r="G189" s="2"/>
      <c r="H189" s="2"/>
      <c r="I189" s="4"/>
      <c r="J189" s="2"/>
      <c r="K189" s="2"/>
      <c r="L189" s="2"/>
      <c r="M189" s="26"/>
      <c r="N189" s="3"/>
      <c r="O189" s="6"/>
      <c r="P189" s="3"/>
      <c r="Q189" s="2"/>
    </row>
    <row r="190" spans="1:17">
      <c r="A190" s="146"/>
      <c r="B190" s="155"/>
      <c r="C190" s="146"/>
      <c r="D190" s="3"/>
      <c r="E190" s="2"/>
      <c r="F190" s="2"/>
      <c r="G190" s="2"/>
      <c r="H190" s="2"/>
      <c r="I190" s="4"/>
      <c r="J190" s="2"/>
      <c r="K190" s="2"/>
      <c r="L190" s="2"/>
      <c r="M190" s="26"/>
      <c r="N190" s="3"/>
      <c r="O190" s="6"/>
      <c r="P190" s="3"/>
      <c r="Q190" s="2"/>
    </row>
    <row r="191" spans="1:17">
      <c r="A191" s="146"/>
      <c r="B191" s="155"/>
      <c r="C191" s="146"/>
      <c r="D191" s="3"/>
      <c r="E191" s="2"/>
      <c r="F191" s="2"/>
      <c r="G191" s="2"/>
      <c r="H191" s="2"/>
      <c r="I191" s="2"/>
      <c r="J191" s="2"/>
      <c r="K191" s="2"/>
      <c r="L191" s="2"/>
      <c r="M191" s="26"/>
      <c r="N191" s="3"/>
      <c r="O191" s="6"/>
      <c r="P191" s="3"/>
      <c r="Q191" s="2"/>
    </row>
    <row r="192" spans="1:17">
      <c r="A192" s="147"/>
      <c r="B192" s="156"/>
      <c r="C192" s="147"/>
      <c r="D192" s="3"/>
      <c r="E192" s="33"/>
      <c r="F192" s="33"/>
      <c r="G192" s="33"/>
      <c r="H192" s="33"/>
      <c r="I192" s="33"/>
      <c r="J192" s="33"/>
      <c r="K192" s="33"/>
      <c r="L192" s="33"/>
      <c r="M192" s="51"/>
      <c r="N192" s="34"/>
      <c r="O192" s="34"/>
      <c r="P192" s="3"/>
      <c r="Q192" s="2"/>
    </row>
    <row r="193" spans="1:17" ht="348.75">
      <c r="A193" s="145" t="s">
        <v>197</v>
      </c>
      <c r="B193" s="154" t="s">
        <v>173</v>
      </c>
      <c r="C193" s="154">
        <v>21</v>
      </c>
      <c r="D193" s="154" t="s">
        <v>174</v>
      </c>
      <c r="E193" s="2"/>
      <c r="F193" s="2"/>
      <c r="G193" s="2" t="s">
        <v>397</v>
      </c>
      <c r="H193" s="48" t="s">
        <v>131</v>
      </c>
      <c r="I193" s="2"/>
      <c r="J193" s="2"/>
      <c r="K193" s="2"/>
      <c r="L193" s="38" t="s">
        <v>561</v>
      </c>
      <c r="M193" s="2"/>
      <c r="N193" s="3"/>
      <c r="O193" s="3" t="s">
        <v>238</v>
      </c>
      <c r="P193" s="3"/>
      <c r="Q193" s="2" t="s">
        <v>259</v>
      </c>
    </row>
    <row r="194" spans="1:17" ht="72.75">
      <c r="A194" s="146"/>
      <c r="B194" s="155"/>
      <c r="C194" s="155"/>
      <c r="D194" s="155"/>
      <c r="E194" s="2"/>
      <c r="F194" s="2"/>
      <c r="G194" s="2"/>
      <c r="H194" s="4" t="s">
        <v>78</v>
      </c>
      <c r="I194" s="2"/>
      <c r="J194" s="2"/>
      <c r="K194" s="2"/>
      <c r="L194" s="109" t="s">
        <v>599</v>
      </c>
      <c r="M194" s="2"/>
      <c r="N194" s="3"/>
      <c r="O194" s="3"/>
      <c r="P194" s="3"/>
      <c r="Q194" s="2"/>
    </row>
    <row r="195" spans="1:17" ht="264.75">
      <c r="A195" s="146"/>
      <c r="B195" s="155"/>
      <c r="C195" s="155"/>
      <c r="D195" s="155"/>
      <c r="E195" s="2"/>
      <c r="F195" s="2"/>
      <c r="G195" s="2"/>
      <c r="H195" s="4" t="s">
        <v>133</v>
      </c>
      <c r="I195" s="2"/>
      <c r="J195" s="2"/>
      <c r="K195" s="2"/>
      <c r="L195" s="4" t="s">
        <v>607</v>
      </c>
      <c r="M195" s="2"/>
      <c r="N195" s="3"/>
      <c r="O195" s="3"/>
      <c r="P195" s="3"/>
      <c r="Q195" s="2"/>
    </row>
    <row r="196" spans="1:17" ht="180.75">
      <c r="A196" s="146"/>
      <c r="B196" s="155"/>
      <c r="C196" s="155"/>
      <c r="D196" s="155"/>
      <c r="E196" s="2"/>
      <c r="F196" s="2"/>
      <c r="G196" s="2"/>
      <c r="H196" s="4" t="s">
        <v>79</v>
      </c>
      <c r="I196" s="2"/>
      <c r="J196" s="2"/>
      <c r="K196" s="2"/>
      <c r="L196" s="2"/>
      <c r="M196" s="2"/>
      <c r="N196" s="3"/>
      <c r="O196" s="3"/>
      <c r="P196" s="3"/>
      <c r="Q196" s="2"/>
    </row>
    <row r="197" spans="1:17" ht="60.75">
      <c r="A197" s="146"/>
      <c r="B197" s="155"/>
      <c r="C197" s="155"/>
      <c r="D197" s="155"/>
      <c r="E197" s="2"/>
      <c r="F197" s="2"/>
      <c r="G197" s="2"/>
      <c r="H197" s="38" t="s">
        <v>134</v>
      </c>
      <c r="I197" s="2"/>
      <c r="J197" s="2"/>
      <c r="K197" s="2"/>
      <c r="L197" s="2"/>
      <c r="M197" s="2"/>
      <c r="N197" s="3"/>
      <c r="O197" s="3"/>
      <c r="P197" s="3"/>
      <c r="Q197" s="2"/>
    </row>
    <row r="198" spans="1:17" ht="312.75">
      <c r="A198" s="146"/>
      <c r="B198" s="155"/>
      <c r="C198" s="155"/>
      <c r="D198" s="155"/>
      <c r="E198" s="2"/>
      <c r="F198" s="2"/>
      <c r="G198" s="2"/>
      <c r="H198" s="4" t="s">
        <v>80</v>
      </c>
      <c r="I198" s="2"/>
      <c r="J198" s="2"/>
      <c r="K198" s="2"/>
      <c r="L198" s="2"/>
      <c r="M198" s="2"/>
      <c r="N198" s="3"/>
      <c r="O198" s="3"/>
      <c r="P198" s="3"/>
      <c r="Q198" s="2"/>
    </row>
    <row r="199" spans="1:17" ht="156.75">
      <c r="A199" s="146"/>
      <c r="B199" s="155"/>
      <c r="C199" s="155"/>
      <c r="D199" s="155"/>
      <c r="E199" s="2"/>
      <c r="F199" s="2"/>
      <c r="G199" s="2"/>
      <c r="H199" s="4" t="s">
        <v>81</v>
      </c>
      <c r="I199" s="2"/>
      <c r="J199" s="2"/>
      <c r="K199" s="2"/>
      <c r="L199" s="2"/>
      <c r="M199" s="2"/>
      <c r="N199" s="3"/>
      <c r="O199" s="3"/>
      <c r="P199" s="3"/>
      <c r="Q199" s="2"/>
    </row>
    <row r="200" spans="1:17">
      <c r="A200" s="146"/>
      <c r="B200" s="155"/>
      <c r="C200" s="155"/>
      <c r="D200" s="155"/>
      <c r="E200" s="2"/>
      <c r="F200" s="2"/>
      <c r="G200" s="2"/>
      <c r="H200" s="38"/>
      <c r="I200" s="2"/>
      <c r="J200" s="2"/>
      <c r="K200" s="2"/>
      <c r="L200" s="2"/>
      <c r="M200" s="2"/>
      <c r="N200" s="3"/>
      <c r="O200" s="3"/>
      <c r="P200" s="3"/>
      <c r="Q200" s="2"/>
    </row>
    <row r="201" spans="1:17">
      <c r="A201" s="146"/>
      <c r="B201" s="155"/>
      <c r="C201" s="155"/>
      <c r="D201" s="155"/>
      <c r="E201" s="2"/>
      <c r="F201" s="2"/>
      <c r="G201" s="2"/>
      <c r="H201" s="38"/>
      <c r="I201" s="2"/>
      <c r="J201" s="2"/>
      <c r="K201" s="2"/>
      <c r="L201" s="2"/>
      <c r="M201" s="2"/>
      <c r="N201" s="3"/>
      <c r="O201" s="3"/>
      <c r="P201" s="3"/>
      <c r="Q201" s="2"/>
    </row>
    <row r="202" spans="1:17">
      <c r="A202" s="146"/>
      <c r="B202" s="155"/>
      <c r="C202" s="155"/>
      <c r="D202" s="155"/>
      <c r="E202" s="2"/>
      <c r="F202" s="2"/>
      <c r="G202" s="2"/>
      <c r="H202" s="4"/>
      <c r="I202" s="2"/>
      <c r="J202" s="2"/>
      <c r="K202" s="2"/>
      <c r="L202" s="2"/>
      <c r="M202" s="2"/>
      <c r="N202" s="3"/>
      <c r="O202" s="3"/>
      <c r="P202" s="3"/>
      <c r="Q202" s="2"/>
    </row>
    <row r="203" spans="1:17">
      <c r="A203" s="146"/>
      <c r="B203" s="155"/>
      <c r="C203" s="155"/>
      <c r="D203" s="155"/>
      <c r="E203" s="2"/>
      <c r="F203" s="2"/>
      <c r="G203" s="2"/>
      <c r="H203" s="4"/>
      <c r="I203" s="2"/>
      <c r="J203" s="2"/>
      <c r="K203" s="2"/>
      <c r="L203" s="2"/>
      <c r="M203" s="2"/>
      <c r="N203" s="3"/>
      <c r="O203" s="3"/>
      <c r="P203" s="3"/>
      <c r="Q203" s="2"/>
    </row>
    <row r="204" spans="1:17">
      <c r="A204" s="146"/>
      <c r="B204" s="155"/>
      <c r="C204" s="155"/>
      <c r="D204" s="155"/>
      <c r="E204" s="2"/>
      <c r="F204" s="2"/>
      <c r="G204" s="2"/>
      <c r="H204" s="2"/>
      <c r="I204" s="2"/>
      <c r="J204" s="2"/>
      <c r="K204" s="2"/>
      <c r="L204" s="2"/>
      <c r="M204" s="2"/>
      <c r="N204" s="3"/>
      <c r="O204" s="3"/>
      <c r="P204" s="3"/>
      <c r="Q204" s="2"/>
    </row>
    <row r="205" spans="1:17">
      <c r="A205" s="146"/>
      <c r="B205" s="155"/>
      <c r="C205" s="155"/>
      <c r="D205" s="155"/>
      <c r="E205" s="2"/>
      <c r="F205" s="2"/>
      <c r="G205" s="2"/>
      <c r="H205" s="2"/>
      <c r="I205" s="2"/>
      <c r="J205" s="2"/>
      <c r="K205" s="2"/>
      <c r="L205" s="2"/>
      <c r="M205" s="2"/>
      <c r="N205" s="3"/>
      <c r="O205" s="3"/>
      <c r="P205" s="3"/>
      <c r="Q205" s="2"/>
    </row>
    <row r="206" spans="1:17">
      <c r="A206" s="147"/>
      <c r="B206" s="156"/>
      <c r="C206" s="156"/>
      <c r="D206" s="156"/>
      <c r="E206" s="33"/>
      <c r="F206" s="33"/>
      <c r="G206" s="33"/>
      <c r="H206" s="33"/>
      <c r="I206" s="33"/>
      <c r="J206" s="33"/>
      <c r="K206" s="33"/>
      <c r="L206" s="33"/>
      <c r="M206" s="33"/>
      <c r="N206" s="34"/>
      <c r="O206" s="34"/>
      <c r="P206" s="34"/>
      <c r="Q206" s="2"/>
    </row>
    <row r="207" spans="1:17" ht="84.75">
      <c r="A207" s="145" t="s">
        <v>197</v>
      </c>
      <c r="B207" s="145" t="s">
        <v>175</v>
      </c>
      <c r="C207" s="145">
        <v>22</v>
      </c>
      <c r="D207" s="145" t="s">
        <v>176</v>
      </c>
      <c r="E207" s="2"/>
      <c r="F207" s="2"/>
      <c r="G207" s="38" t="s">
        <v>396</v>
      </c>
      <c r="H207" s="38" t="s">
        <v>63</v>
      </c>
      <c r="I207" s="38" t="s">
        <v>4</v>
      </c>
      <c r="J207" s="2"/>
      <c r="K207" s="2"/>
      <c r="L207" s="2"/>
      <c r="M207" s="2"/>
      <c r="N207" s="3"/>
      <c r="O207" s="3"/>
      <c r="P207" s="3" t="s">
        <v>256</v>
      </c>
      <c r="Q207" s="2"/>
    </row>
    <row r="208" spans="1:17" ht="180.75">
      <c r="A208" s="146"/>
      <c r="B208" s="146"/>
      <c r="C208" s="146"/>
      <c r="D208" s="146"/>
      <c r="E208" s="2"/>
      <c r="F208" s="2"/>
      <c r="G208" s="4" t="s">
        <v>398</v>
      </c>
      <c r="H208" s="4" t="s">
        <v>82</v>
      </c>
      <c r="I208" s="4" t="s">
        <v>23</v>
      </c>
      <c r="J208" s="2"/>
      <c r="K208" s="2"/>
      <c r="L208" s="2"/>
      <c r="M208" s="2"/>
      <c r="N208" s="3"/>
      <c r="O208" s="3"/>
      <c r="P208" s="3"/>
      <c r="Q208" s="2"/>
    </row>
    <row r="209" spans="1:17" ht="180.75">
      <c r="A209" s="146"/>
      <c r="B209" s="146"/>
      <c r="C209" s="146"/>
      <c r="D209" s="146"/>
      <c r="E209" s="2"/>
      <c r="F209" s="2"/>
      <c r="G209" s="4" t="s">
        <v>399</v>
      </c>
      <c r="H209" s="4" t="s">
        <v>83</v>
      </c>
      <c r="I209" s="4" t="s">
        <v>24</v>
      </c>
      <c r="J209" s="2"/>
      <c r="K209" s="2"/>
      <c r="L209" s="2"/>
      <c r="M209" s="2"/>
      <c r="N209" s="3"/>
      <c r="O209" s="3"/>
      <c r="P209" s="3"/>
      <c r="Q209" s="2"/>
    </row>
    <row r="210" spans="1:17" ht="144.75">
      <c r="A210" s="146"/>
      <c r="B210" s="146"/>
      <c r="C210" s="146"/>
      <c r="D210" s="146"/>
      <c r="E210" s="2"/>
      <c r="F210" s="2"/>
      <c r="G210" s="4"/>
      <c r="H210" s="4" t="s">
        <v>84</v>
      </c>
      <c r="I210" s="38" t="s">
        <v>11</v>
      </c>
      <c r="J210" s="2"/>
      <c r="K210" s="2"/>
      <c r="L210" s="2"/>
      <c r="M210" s="2"/>
      <c r="N210" s="3"/>
      <c r="O210" s="3"/>
      <c r="P210" s="3"/>
      <c r="Q210" s="2"/>
    </row>
    <row r="211" spans="1:17" ht="120.75">
      <c r="A211" s="146"/>
      <c r="B211" s="146"/>
      <c r="C211" s="146"/>
      <c r="D211" s="146"/>
      <c r="E211" s="2"/>
      <c r="F211" s="2"/>
      <c r="G211" s="4"/>
      <c r="H211" s="4"/>
      <c r="I211" s="4" t="s">
        <v>25</v>
      </c>
      <c r="J211" s="2"/>
      <c r="K211" s="2"/>
      <c r="L211" s="2"/>
      <c r="M211" s="2"/>
      <c r="N211" s="3"/>
      <c r="O211" s="3"/>
      <c r="P211" s="3"/>
      <c r="Q211" s="2"/>
    </row>
    <row r="212" spans="1:17">
      <c r="A212" s="146"/>
      <c r="B212" s="146"/>
      <c r="C212" s="146"/>
      <c r="D212" s="146"/>
      <c r="E212" s="2"/>
      <c r="F212" s="2"/>
      <c r="G212" s="4"/>
      <c r="H212" s="4"/>
      <c r="I212" s="2"/>
      <c r="J212" s="2"/>
      <c r="K212" s="2"/>
      <c r="L212" s="2"/>
      <c r="M212" s="2"/>
      <c r="N212" s="3"/>
      <c r="O212" s="3"/>
      <c r="P212" s="3"/>
      <c r="Q212" s="2"/>
    </row>
    <row r="213" spans="1:17">
      <c r="A213" s="146"/>
      <c r="B213" s="146"/>
      <c r="C213" s="146"/>
      <c r="D213" s="146"/>
      <c r="E213" s="2"/>
      <c r="F213" s="2"/>
      <c r="G213" s="4"/>
      <c r="H213" s="4"/>
      <c r="I213" s="2"/>
      <c r="J213" s="2"/>
      <c r="K213" s="2"/>
      <c r="L213" s="2"/>
      <c r="M213" s="2"/>
      <c r="N213" s="3"/>
      <c r="O213" s="3"/>
      <c r="P213" s="3"/>
      <c r="Q213" s="2"/>
    </row>
    <row r="214" spans="1:17">
      <c r="A214" s="146"/>
      <c r="B214" s="146"/>
      <c r="C214" s="146"/>
      <c r="D214" s="146"/>
      <c r="E214" s="2"/>
      <c r="F214" s="2"/>
      <c r="G214" s="4"/>
      <c r="H214" s="4"/>
      <c r="I214" s="2"/>
      <c r="J214" s="2"/>
      <c r="K214" s="2"/>
      <c r="L214" s="2"/>
      <c r="M214" s="2"/>
      <c r="N214" s="3"/>
      <c r="O214" s="3"/>
      <c r="P214" s="3"/>
      <c r="Q214" s="2"/>
    </row>
    <row r="215" spans="1:17">
      <c r="A215" s="147"/>
      <c r="B215" s="147"/>
      <c r="C215" s="147"/>
      <c r="D215" s="147"/>
      <c r="E215" s="33"/>
      <c r="F215" s="33"/>
      <c r="G215" s="33"/>
      <c r="H215" s="32"/>
      <c r="I215" s="33"/>
      <c r="J215" s="33"/>
      <c r="K215" s="33"/>
      <c r="L215" s="33"/>
      <c r="M215" s="33"/>
      <c r="N215" s="34"/>
      <c r="O215" s="34"/>
      <c r="P215" s="34"/>
      <c r="Q215" s="2"/>
    </row>
    <row r="216" spans="1:17" ht="36.75">
      <c r="A216" s="145" t="s">
        <v>197</v>
      </c>
      <c r="B216" s="154" t="s">
        <v>177</v>
      </c>
      <c r="C216" s="154">
        <v>23</v>
      </c>
      <c r="D216" s="154" t="s">
        <v>178</v>
      </c>
      <c r="E216" s="2"/>
      <c r="F216" s="2"/>
      <c r="G216" s="2" t="s">
        <v>397</v>
      </c>
      <c r="H216" s="38" t="s">
        <v>46</v>
      </c>
      <c r="I216" s="2"/>
      <c r="J216" s="2"/>
      <c r="K216" s="2"/>
      <c r="L216" s="2"/>
      <c r="M216" s="2"/>
      <c r="N216" s="3"/>
      <c r="O216" s="3" t="s">
        <v>239</v>
      </c>
      <c r="P216" s="3"/>
      <c r="Q216" s="2"/>
    </row>
    <row r="217" spans="1:17" ht="156.75">
      <c r="A217" s="146"/>
      <c r="B217" s="155"/>
      <c r="C217" s="155"/>
      <c r="D217" s="155"/>
      <c r="E217" s="2"/>
      <c r="F217" s="2"/>
      <c r="G217" s="2"/>
      <c r="H217" s="4" t="s">
        <v>85</v>
      </c>
      <c r="I217" s="2"/>
      <c r="J217" s="2"/>
      <c r="K217" s="2"/>
      <c r="L217" s="2"/>
      <c r="M217" s="2"/>
      <c r="N217" s="3"/>
      <c r="O217" s="3"/>
      <c r="P217" s="3"/>
      <c r="Q217" s="2"/>
    </row>
    <row r="218" spans="1:17" ht="72.75">
      <c r="A218" s="146"/>
      <c r="B218" s="155"/>
      <c r="C218" s="155"/>
      <c r="D218" s="155"/>
      <c r="E218" s="2"/>
      <c r="F218" s="2"/>
      <c r="G218" s="2"/>
      <c r="H218" s="38" t="s">
        <v>63</v>
      </c>
      <c r="I218" s="2"/>
      <c r="J218" s="2"/>
      <c r="K218" s="2"/>
      <c r="L218" s="2"/>
      <c r="M218" s="2"/>
      <c r="N218" s="3"/>
      <c r="O218" s="3"/>
      <c r="P218" s="3"/>
      <c r="Q218" s="2"/>
    </row>
    <row r="219" spans="1:17" ht="396.75">
      <c r="A219" s="146"/>
      <c r="B219" s="155"/>
      <c r="C219" s="155"/>
      <c r="D219" s="155"/>
      <c r="E219" s="2"/>
      <c r="F219" s="2"/>
      <c r="G219" s="2"/>
      <c r="H219" s="4" t="s">
        <v>86</v>
      </c>
      <c r="I219" s="2"/>
      <c r="J219" s="2"/>
      <c r="K219" s="2"/>
      <c r="L219" s="2"/>
      <c r="M219" s="2"/>
      <c r="N219" s="3"/>
      <c r="O219" s="3"/>
      <c r="P219" s="3"/>
      <c r="Q219" s="2"/>
    </row>
    <row r="220" spans="1:17" ht="72.75">
      <c r="A220" s="146"/>
      <c r="B220" s="155"/>
      <c r="C220" s="155"/>
      <c r="D220" s="155"/>
      <c r="E220" s="2"/>
      <c r="F220" s="2"/>
      <c r="G220" s="2"/>
      <c r="H220" s="52" t="s">
        <v>87</v>
      </c>
      <c r="I220" s="2"/>
      <c r="J220" s="2"/>
      <c r="K220" s="2"/>
      <c r="L220" s="2"/>
      <c r="M220" s="2"/>
      <c r="N220" s="3"/>
      <c r="O220" s="3"/>
      <c r="P220" s="3"/>
      <c r="Q220" s="2"/>
    </row>
    <row r="221" spans="1:17">
      <c r="A221" s="146"/>
      <c r="B221" s="155"/>
      <c r="C221" s="155"/>
      <c r="D221" s="155"/>
      <c r="E221" s="2"/>
      <c r="F221" s="2"/>
      <c r="G221" s="2"/>
      <c r="H221" s="38"/>
      <c r="I221" s="2"/>
      <c r="J221" s="2"/>
      <c r="K221" s="2"/>
      <c r="L221" s="2"/>
      <c r="M221" s="2"/>
      <c r="N221" s="3"/>
      <c r="O221" s="3"/>
      <c r="P221" s="3"/>
      <c r="Q221" s="2"/>
    </row>
    <row r="222" spans="1:17">
      <c r="A222" s="146"/>
      <c r="B222" s="155"/>
      <c r="C222" s="155"/>
      <c r="D222" s="155"/>
      <c r="E222" s="2"/>
      <c r="F222" s="2"/>
      <c r="G222" s="2"/>
      <c r="H222" s="38"/>
      <c r="I222" s="2"/>
      <c r="J222" s="2"/>
      <c r="K222" s="2"/>
      <c r="L222" s="2"/>
      <c r="M222" s="2"/>
      <c r="N222" s="3"/>
      <c r="O222" s="3"/>
      <c r="P222" s="3"/>
      <c r="Q222" s="2"/>
    </row>
    <row r="223" spans="1:17">
      <c r="A223" s="146"/>
      <c r="B223" s="155"/>
      <c r="C223" s="155"/>
      <c r="D223" s="155"/>
      <c r="E223" s="2"/>
      <c r="F223" s="2"/>
      <c r="G223" s="2"/>
      <c r="H223" s="38"/>
      <c r="I223" s="2"/>
      <c r="J223" s="2"/>
      <c r="K223" s="2"/>
      <c r="L223" s="2"/>
      <c r="M223" s="2"/>
      <c r="N223" s="3"/>
      <c r="O223" s="3"/>
      <c r="P223" s="3"/>
      <c r="Q223" s="2"/>
    </row>
    <row r="224" spans="1:17">
      <c r="A224" s="146"/>
      <c r="B224" s="155"/>
      <c r="C224" s="155"/>
      <c r="D224" s="155"/>
      <c r="E224" s="2"/>
      <c r="F224" s="2"/>
      <c r="G224" s="2"/>
      <c r="H224" s="38"/>
      <c r="I224" s="2"/>
      <c r="J224" s="2"/>
      <c r="K224" s="2"/>
      <c r="L224" s="2"/>
      <c r="M224" s="2"/>
      <c r="N224" s="3"/>
      <c r="O224" s="3"/>
      <c r="P224" s="3"/>
      <c r="Q224" s="2"/>
    </row>
    <row r="225" spans="1:17">
      <c r="A225" s="147"/>
      <c r="B225" s="156"/>
      <c r="C225" s="156"/>
      <c r="D225" s="156"/>
      <c r="E225" s="33"/>
      <c r="F225" s="33"/>
      <c r="G225" s="33"/>
      <c r="H225" s="33"/>
      <c r="I225" s="33"/>
      <c r="J225" s="33"/>
      <c r="K225" s="33"/>
      <c r="L225" s="33"/>
      <c r="M225" s="33"/>
      <c r="N225" s="34"/>
      <c r="O225" s="34"/>
      <c r="P225" s="34"/>
      <c r="Q225" s="2"/>
    </row>
    <row r="226" spans="1:17" ht="102" customHeight="1">
      <c r="A226" s="154" t="s">
        <v>199</v>
      </c>
      <c r="B226" s="154" t="s">
        <v>179</v>
      </c>
      <c r="C226" s="154">
        <v>24</v>
      </c>
      <c r="D226" s="154" t="s">
        <v>180</v>
      </c>
      <c r="E226" s="2"/>
      <c r="F226" s="2"/>
      <c r="G226" s="2" t="s">
        <v>397</v>
      </c>
      <c r="H226" s="48" t="s">
        <v>257</v>
      </c>
      <c r="I226" s="38" t="s">
        <v>11</v>
      </c>
      <c r="J226" s="2"/>
      <c r="K226" s="2"/>
      <c r="L226" s="2"/>
      <c r="M226" s="2"/>
      <c r="N226" s="3" t="s">
        <v>612</v>
      </c>
      <c r="O226" s="3" t="s">
        <v>224</v>
      </c>
      <c r="P226" s="3"/>
      <c r="Q226" s="2"/>
    </row>
    <row r="227" spans="1:17" ht="189.75" customHeight="1">
      <c r="A227" s="155"/>
      <c r="B227" s="155"/>
      <c r="C227" s="155"/>
      <c r="D227" s="155"/>
      <c r="E227" s="2"/>
      <c r="F227" s="2"/>
      <c r="G227" s="2"/>
      <c r="H227" s="2"/>
      <c r="I227" s="3" t="s">
        <v>26</v>
      </c>
      <c r="J227" s="2"/>
      <c r="K227" s="2"/>
      <c r="L227" s="2"/>
      <c r="M227" s="2"/>
      <c r="N227" s="3" t="s">
        <v>613</v>
      </c>
      <c r="O227" s="3"/>
      <c r="P227" s="3"/>
      <c r="Q227" s="2"/>
    </row>
    <row r="228" spans="1:17" ht="189.75" customHeight="1">
      <c r="A228" s="155"/>
      <c r="B228" s="155"/>
      <c r="C228" s="155"/>
      <c r="D228" s="155"/>
      <c r="E228" s="2"/>
      <c r="F228" s="2"/>
      <c r="G228" s="2"/>
      <c r="H228" s="2"/>
      <c r="I228" s="3" t="s">
        <v>27</v>
      </c>
      <c r="J228" s="2"/>
      <c r="K228" s="2"/>
      <c r="L228" s="2"/>
      <c r="M228" s="2"/>
      <c r="N228" s="3"/>
      <c r="O228" s="3"/>
      <c r="P228" s="3"/>
      <c r="Q228" s="2"/>
    </row>
    <row r="229" spans="1:17" ht="189.75" customHeight="1">
      <c r="A229" s="155"/>
      <c r="B229" s="155"/>
      <c r="C229" s="155"/>
      <c r="D229" s="155"/>
      <c r="E229" s="2"/>
      <c r="F229" s="2"/>
      <c r="G229" s="2"/>
      <c r="H229" s="2"/>
      <c r="I229" s="3"/>
      <c r="J229" s="2"/>
      <c r="K229" s="2"/>
      <c r="L229" s="2"/>
      <c r="M229" s="2"/>
      <c r="N229" s="3"/>
      <c r="O229" s="3"/>
      <c r="P229" s="3"/>
      <c r="Q229" s="2"/>
    </row>
    <row r="230" spans="1:17" ht="59.25" customHeight="1">
      <c r="A230" s="155"/>
      <c r="B230" s="155"/>
      <c r="C230" s="155"/>
      <c r="D230" s="155"/>
      <c r="E230" s="2"/>
      <c r="F230" s="2"/>
      <c r="G230" s="2"/>
      <c r="H230" s="2"/>
      <c r="I230" s="2"/>
      <c r="J230" s="2"/>
      <c r="K230" s="2"/>
      <c r="L230" s="2"/>
      <c r="M230" s="2"/>
      <c r="N230" s="3"/>
      <c r="O230" s="3"/>
      <c r="P230" s="3"/>
      <c r="Q230" s="2"/>
    </row>
    <row r="231" spans="1:17" ht="59.25" customHeight="1">
      <c r="A231" s="156"/>
      <c r="B231" s="156"/>
      <c r="C231" s="156"/>
      <c r="D231" s="156"/>
      <c r="E231" s="33"/>
      <c r="F231" s="33"/>
      <c r="G231" s="33"/>
      <c r="H231" s="33"/>
      <c r="I231" s="33"/>
      <c r="J231" s="33"/>
      <c r="K231" s="33"/>
      <c r="L231" s="33"/>
      <c r="M231" s="33"/>
      <c r="N231" s="34"/>
      <c r="O231" s="34"/>
      <c r="P231" s="3"/>
      <c r="Q231" s="2"/>
    </row>
    <row r="232" spans="1:17" ht="72">
      <c r="A232" s="154" t="s">
        <v>199</v>
      </c>
      <c r="B232" s="154" t="s">
        <v>181</v>
      </c>
      <c r="C232" s="145">
        <v>25</v>
      </c>
      <c r="D232" s="154" t="s">
        <v>182</v>
      </c>
      <c r="E232" s="2"/>
      <c r="F232" s="2"/>
      <c r="G232" s="41" t="s">
        <v>380</v>
      </c>
      <c r="H232" s="38" t="s">
        <v>134</v>
      </c>
      <c r="I232" s="2"/>
      <c r="J232" s="2"/>
      <c r="K232" s="2"/>
      <c r="L232" s="2"/>
      <c r="M232" s="2"/>
      <c r="N232" s="3"/>
      <c r="O232" s="6" t="s">
        <v>225</v>
      </c>
      <c r="P232" s="3"/>
      <c r="Q232" s="2"/>
    </row>
    <row r="233" spans="1:17" ht="237">
      <c r="A233" s="155"/>
      <c r="B233" s="155"/>
      <c r="C233" s="146"/>
      <c r="D233" s="155"/>
      <c r="E233" s="2"/>
      <c r="F233" s="2"/>
      <c r="G233" s="42" t="s">
        <v>400</v>
      </c>
      <c r="H233" s="42" t="s">
        <v>88</v>
      </c>
      <c r="I233" s="2"/>
      <c r="J233" s="2"/>
      <c r="K233" s="2"/>
      <c r="L233" s="2"/>
      <c r="M233" s="2"/>
      <c r="N233" s="3"/>
      <c r="O233" s="6"/>
      <c r="P233" s="3"/>
      <c r="Q233" s="2"/>
    </row>
    <row r="234" spans="1:17" ht="216.75">
      <c r="A234" s="155"/>
      <c r="B234" s="155"/>
      <c r="C234" s="146"/>
      <c r="D234" s="155"/>
      <c r="E234" s="2"/>
      <c r="F234" s="2"/>
      <c r="G234" s="4" t="s">
        <v>401</v>
      </c>
      <c r="H234" s="4" t="s">
        <v>89</v>
      </c>
      <c r="I234" s="2"/>
      <c r="J234" s="2"/>
      <c r="K234" s="2"/>
      <c r="L234" s="2"/>
      <c r="M234" s="2"/>
      <c r="N234" s="3"/>
      <c r="O234" s="6"/>
      <c r="P234" s="3"/>
      <c r="Q234" s="2"/>
    </row>
    <row r="235" spans="1:17">
      <c r="A235" s="155"/>
      <c r="B235" s="155"/>
      <c r="C235" s="146"/>
      <c r="D235" s="155"/>
      <c r="E235" s="2"/>
      <c r="F235" s="2"/>
      <c r="G235" s="4"/>
      <c r="H235" s="4"/>
      <c r="I235" s="2"/>
      <c r="J235" s="2"/>
      <c r="K235" s="2"/>
      <c r="L235" s="2"/>
      <c r="M235" s="2"/>
      <c r="N235" s="3"/>
      <c r="O235" s="6"/>
      <c r="P235" s="3"/>
      <c r="Q235" s="2"/>
    </row>
    <row r="236" spans="1:17">
      <c r="A236" s="155"/>
      <c r="B236" s="155"/>
      <c r="C236" s="146"/>
      <c r="D236" s="155"/>
      <c r="E236" s="2"/>
      <c r="F236" s="2"/>
      <c r="G236" s="4"/>
      <c r="H236" s="4"/>
      <c r="I236" s="2"/>
      <c r="J236" s="2"/>
      <c r="K236" s="2"/>
      <c r="L236" s="2"/>
      <c r="M236" s="2"/>
      <c r="N236" s="3"/>
      <c r="O236" s="6"/>
      <c r="P236" s="3"/>
      <c r="Q236" s="2"/>
    </row>
    <row r="237" spans="1:17">
      <c r="A237" s="155"/>
      <c r="B237" s="155"/>
      <c r="C237" s="146"/>
      <c r="D237" s="155"/>
      <c r="E237" s="2"/>
      <c r="F237" s="2"/>
      <c r="G237" s="4"/>
      <c r="H237" s="4"/>
      <c r="I237" s="2"/>
      <c r="J237" s="2"/>
      <c r="K237" s="2"/>
      <c r="L237" s="2"/>
      <c r="M237" s="2"/>
      <c r="N237" s="3"/>
      <c r="O237" s="6"/>
      <c r="P237" s="3"/>
      <c r="Q237" s="2"/>
    </row>
    <row r="238" spans="1:17">
      <c r="A238" s="155"/>
      <c r="B238" s="155"/>
      <c r="C238" s="146"/>
      <c r="D238" s="155"/>
      <c r="E238" s="2"/>
      <c r="F238" s="2"/>
      <c r="G238" s="4"/>
      <c r="H238" s="4"/>
      <c r="I238" s="2"/>
      <c r="J238" s="2"/>
      <c r="K238" s="2"/>
      <c r="L238" s="2"/>
      <c r="M238" s="2"/>
      <c r="N238" s="3"/>
      <c r="O238" s="6"/>
      <c r="P238" s="3"/>
      <c r="Q238" s="2"/>
    </row>
    <row r="239" spans="1:17">
      <c r="A239" s="155"/>
      <c r="B239" s="155"/>
      <c r="C239" s="146"/>
      <c r="D239" s="155"/>
      <c r="E239" s="2"/>
      <c r="F239" s="2"/>
      <c r="G239" s="4"/>
      <c r="H239" s="4"/>
      <c r="I239" s="2"/>
      <c r="J239" s="2"/>
      <c r="K239" s="2"/>
      <c r="L239" s="2"/>
      <c r="M239" s="2"/>
      <c r="N239" s="3"/>
      <c r="O239" s="6"/>
      <c r="P239" s="3"/>
      <c r="Q239" s="2"/>
    </row>
    <row r="240" spans="1:17">
      <c r="A240" s="155"/>
      <c r="B240" s="155"/>
      <c r="C240" s="147"/>
      <c r="D240" s="156"/>
      <c r="E240" s="33"/>
      <c r="F240" s="33"/>
      <c r="G240" s="33"/>
      <c r="H240" s="33"/>
      <c r="I240" s="33"/>
      <c r="J240" s="33"/>
      <c r="K240" s="33"/>
      <c r="L240" s="33"/>
      <c r="M240" s="33"/>
      <c r="N240" s="34"/>
      <c r="O240" s="34"/>
      <c r="P240" s="3"/>
      <c r="Q240" s="2"/>
    </row>
    <row r="241" spans="1:17" ht="79.5" customHeight="1">
      <c r="A241" s="155"/>
      <c r="B241" s="155"/>
      <c r="C241" s="145">
        <v>26</v>
      </c>
      <c r="D241" s="154" t="s">
        <v>183</v>
      </c>
      <c r="E241" s="2"/>
      <c r="F241" s="2"/>
      <c r="G241" t="s">
        <v>397</v>
      </c>
      <c r="H241" s="38" t="s">
        <v>90</v>
      </c>
      <c r="I241" s="2"/>
      <c r="J241" s="2"/>
      <c r="K241" s="2"/>
      <c r="L241" s="2"/>
      <c r="M241" s="2"/>
      <c r="N241" s="3" t="s">
        <v>614</v>
      </c>
      <c r="O241" s="3" t="s">
        <v>226</v>
      </c>
      <c r="P241" s="3" t="s">
        <v>243</v>
      </c>
      <c r="Q241" s="2" t="s">
        <v>260</v>
      </c>
    </row>
    <row r="242" spans="1:17" ht="219.75" customHeight="1">
      <c r="A242" s="155"/>
      <c r="B242" s="155"/>
      <c r="C242" s="146"/>
      <c r="D242" s="155"/>
      <c r="E242" s="2"/>
      <c r="F242" s="2"/>
      <c r="H242" s="4" t="s">
        <v>91</v>
      </c>
      <c r="I242" s="2"/>
      <c r="J242" s="2"/>
      <c r="K242" s="2"/>
      <c r="L242" s="2"/>
      <c r="M242" s="2"/>
      <c r="N242" s="91" t="s">
        <v>534</v>
      </c>
      <c r="O242" s="29"/>
      <c r="P242" s="3"/>
      <c r="Q242" s="2"/>
    </row>
    <row r="243" spans="1:17" ht="190.5" customHeight="1">
      <c r="A243" s="155"/>
      <c r="B243" s="155"/>
      <c r="C243" s="146"/>
      <c r="D243" s="155"/>
      <c r="E243" s="2"/>
      <c r="F243" s="2"/>
      <c r="H243" s="4" t="s">
        <v>92</v>
      </c>
      <c r="I243" s="2"/>
      <c r="J243" s="2"/>
      <c r="K243" s="2"/>
      <c r="L243" s="2"/>
      <c r="M243" s="2"/>
      <c r="N243" s="3"/>
      <c r="O243" s="29"/>
      <c r="P243" s="3"/>
      <c r="Q243" s="2"/>
    </row>
    <row r="244" spans="1:17" ht="153.75" customHeight="1">
      <c r="A244" s="155"/>
      <c r="B244" s="155"/>
      <c r="C244" s="146"/>
      <c r="D244" s="155"/>
      <c r="E244" s="2"/>
      <c r="F244" s="2"/>
      <c r="H244" s="4" t="s">
        <v>93</v>
      </c>
      <c r="I244" s="2"/>
      <c r="J244" s="2"/>
      <c r="K244" s="2"/>
      <c r="L244" s="2"/>
      <c r="M244" s="2"/>
      <c r="N244" s="3"/>
      <c r="O244" s="29"/>
      <c r="P244" s="3"/>
      <c r="Q244" s="2"/>
    </row>
    <row r="245" spans="1:17" ht="72.75" customHeight="1">
      <c r="A245" s="155"/>
      <c r="B245" s="155"/>
      <c r="C245" s="146"/>
      <c r="D245" s="155"/>
      <c r="E245" s="2"/>
      <c r="F245" s="2"/>
      <c r="H245" s="38" t="s">
        <v>134</v>
      </c>
      <c r="I245" s="2"/>
      <c r="J245" s="2"/>
      <c r="K245" s="2"/>
      <c r="L245" s="2"/>
      <c r="M245" s="2"/>
      <c r="N245" s="3"/>
      <c r="O245" s="29"/>
      <c r="P245" s="3"/>
      <c r="Q245" s="2"/>
    </row>
    <row r="246" spans="1:17" ht="256.5" customHeight="1">
      <c r="A246" s="155"/>
      <c r="B246" s="155"/>
      <c r="C246" s="146"/>
      <c r="D246" s="155"/>
      <c r="E246" s="2"/>
      <c r="F246" s="2"/>
      <c r="H246" s="4" t="s">
        <v>94</v>
      </c>
      <c r="I246" s="2"/>
      <c r="J246" s="2"/>
      <c r="K246" s="2"/>
      <c r="L246" s="2"/>
      <c r="M246" s="2"/>
      <c r="N246" s="3"/>
      <c r="O246" s="29"/>
      <c r="P246" s="3"/>
      <c r="Q246" s="2"/>
    </row>
    <row r="247" spans="1:17" ht="48" customHeight="1">
      <c r="A247" s="155"/>
      <c r="B247" s="155"/>
      <c r="C247" s="146"/>
      <c r="D247" s="155"/>
      <c r="E247" s="2"/>
      <c r="F247" s="2"/>
      <c r="H247" s="4"/>
      <c r="I247" s="2"/>
      <c r="J247" s="2"/>
      <c r="K247" s="2"/>
      <c r="L247" s="2"/>
      <c r="M247" s="2"/>
      <c r="N247" s="3"/>
      <c r="O247" s="29"/>
      <c r="P247" s="3"/>
      <c r="Q247" s="2"/>
    </row>
    <row r="248" spans="1:17">
      <c r="A248" s="155"/>
      <c r="B248" s="155"/>
      <c r="C248" s="146"/>
      <c r="D248" s="155"/>
      <c r="E248" s="2"/>
      <c r="F248" s="2"/>
      <c r="G248" s="2"/>
      <c r="H248" s="2"/>
      <c r="I248" s="2"/>
      <c r="J248" s="2"/>
      <c r="K248" s="2"/>
      <c r="L248" s="2"/>
      <c r="M248" s="2"/>
      <c r="N248" s="3"/>
      <c r="O248" s="29"/>
      <c r="P248" s="3"/>
      <c r="Q248" s="2"/>
    </row>
    <row r="249" spans="1:17">
      <c r="A249" s="155"/>
      <c r="B249" s="155"/>
      <c r="C249" s="146"/>
      <c r="D249" s="155"/>
      <c r="E249" s="2"/>
      <c r="F249" s="2"/>
      <c r="G249" s="2"/>
      <c r="H249" s="2"/>
      <c r="I249" s="2"/>
      <c r="J249" s="2"/>
      <c r="K249" s="2"/>
      <c r="L249" s="2"/>
      <c r="M249" s="2"/>
      <c r="N249" s="3"/>
      <c r="O249" s="29"/>
      <c r="P249" s="3"/>
      <c r="Q249" s="2"/>
    </row>
    <row r="250" spans="1:17">
      <c r="A250" s="155"/>
      <c r="B250" s="155"/>
      <c r="C250" s="146"/>
      <c r="D250" s="155"/>
      <c r="E250" s="2"/>
      <c r="F250" s="2"/>
      <c r="G250" s="2"/>
      <c r="H250" s="2"/>
      <c r="I250" s="2"/>
      <c r="J250" s="2"/>
      <c r="K250" s="2"/>
      <c r="L250" s="2"/>
      <c r="M250" s="2"/>
      <c r="N250" s="3"/>
      <c r="O250" s="29"/>
      <c r="P250" s="3"/>
      <c r="Q250" s="2"/>
    </row>
    <row r="251" spans="1:17">
      <c r="A251" s="156"/>
      <c r="B251" s="156"/>
      <c r="C251" s="147"/>
      <c r="D251" s="156"/>
      <c r="E251" s="33"/>
      <c r="F251" s="33"/>
      <c r="G251" s="33"/>
      <c r="H251" s="33"/>
      <c r="I251" s="33"/>
      <c r="J251" s="33"/>
      <c r="K251" s="33"/>
      <c r="L251" s="33"/>
      <c r="M251" s="33"/>
      <c r="N251" s="34"/>
      <c r="O251" s="35"/>
      <c r="P251" s="3"/>
      <c r="Q251" s="2"/>
    </row>
    <row r="252" spans="1:17" ht="120.75">
      <c r="A252" s="154" t="s">
        <v>198</v>
      </c>
      <c r="B252" s="154" t="s">
        <v>184</v>
      </c>
      <c r="C252" s="145">
        <v>27</v>
      </c>
      <c r="D252" s="148" t="s">
        <v>185</v>
      </c>
      <c r="E252" s="2"/>
      <c r="F252" s="2"/>
      <c r="G252" s="2" t="s">
        <v>397</v>
      </c>
      <c r="H252" s="38" t="s">
        <v>134</v>
      </c>
      <c r="I252" s="38" t="s">
        <v>11</v>
      </c>
      <c r="J252" s="2"/>
      <c r="K252" s="2"/>
      <c r="L252" s="2"/>
      <c r="M252" s="2"/>
      <c r="N252" s="3"/>
      <c r="O252" s="7" t="s">
        <v>257</v>
      </c>
      <c r="P252" s="3" t="s">
        <v>240</v>
      </c>
      <c r="Q252" s="2"/>
    </row>
    <row r="253" spans="1:17" ht="168.75">
      <c r="A253" s="155"/>
      <c r="B253" s="155"/>
      <c r="C253" s="146"/>
      <c r="D253" s="149"/>
      <c r="E253" s="2"/>
      <c r="F253" s="2"/>
      <c r="G253" s="2"/>
      <c r="H253" s="4" t="s">
        <v>95</v>
      </c>
      <c r="I253" s="4" t="s">
        <v>28</v>
      </c>
      <c r="J253" s="2"/>
      <c r="K253" s="2"/>
      <c r="L253" s="2"/>
      <c r="M253" s="2"/>
      <c r="N253" s="3"/>
      <c r="O253" s="7"/>
      <c r="P253" s="3"/>
      <c r="Q253" s="2"/>
    </row>
    <row r="254" spans="1:17" ht="144.75">
      <c r="A254" s="155"/>
      <c r="B254" s="155"/>
      <c r="C254" s="146"/>
      <c r="D254" s="149"/>
      <c r="E254" s="2"/>
      <c r="F254" s="2"/>
      <c r="G254" s="2"/>
      <c r="H254" s="4" t="s">
        <v>88</v>
      </c>
      <c r="I254" s="2"/>
      <c r="J254" s="2"/>
      <c r="K254" s="2"/>
      <c r="L254" s="2"/>
      <c r="M254" s="2"/>
      <c r="N254" s="3"/>
      <c r="O254" s="7"/>
      <c r="P254" s="3"/>
      <c r="Q254" s="2"/>
    </row>
    <row r="255" spans="1:17">
      <c r="A255" s="155"/>
      <c r="B255" s="155"/>
      <c r="C255" s="146"/>
      <c r="D255" s="149"/>
      <c r="E255" s="2"/>
      <c r="F255" s="2"/>
      <c r="G255" s="2"/>
      <c r="H255" s="2"/>
      <c r="I255" s="2"/>
      <c r="J255" s="2"/>
      <c r="K255" s="2"/>
      <c r="L255" s="2"/>
      <c r="M255" s="2"/>
      <c r="N255" s="3"/>
      <c r="O255" s="7"/>
      <c r="P255" s="3"/>
      <c r="Q255" s="2"/>
    </row>
    <row r="256" spans="1:17">
      <c r="A256" s="155"/>
      <c r="B256" s="155"/>
      <c r="C256" s="146"/>
      <c r="D256" s="149"/>
      <c r="E256" s="2"/>
      <c r="F256" s="2"/>
      <c r="G256" s="2"/>
      <c r="H256" s="2"/>
      <c r="I256" s="2"/>
      <c r="J256" s="2"/>
      <c r="K256" s="2"/>
      <c r="L256" s="2"/>
      <c r="M256" s="2"/>
      <c r="N256" s="3"/>
      <c r="O256" s="7"/>
      <c r="P256" s="3"/>
      <c r="Q256" s="2"/>
    </row>
    <row r="257" spans="1:17">
      <c r="A257" s="155"/>
      <c r="B257" s="155"/>
      <c r="C257" s="147"/>
      <c r="D257" s="150"/>
      <c r="E257" s="2"/>
      <c r="F257" s="33"/>
      <c r="G257" s="33"/>
      <c r="H257" s="33"/>
      <c r="I257" s="33"/>
      <c r="J257" s="33"/>
      <c r="K257" s="33"/>
      <c r="L257" s="33"/>
      <c r="M257" s="33"/>
      <c r="N257" s="34"/>
      <c r="O257" s="32"/>
      <c r="P257" s="3"/>
      <c r="Q257" s="2"/>
    </row>
    <row r="258" spans="1:17" ht="48" customHeight="1">
      <c r="A258" s="155"/>
      <c r="B258" s="155"/>
      <c r="C258" s="145">
        <v>28</v>
      </c>
      <c r="D258" s="148" t="s">
        <v>186</v>
      </c>
      <c r="E258" s="2"/>
      <c r="F258" s="2"/>
      <c r="G258" s="38" t="s">
        <v>380</v>
      </c>
      <c r="H258" s="48" t="s">
        <v>96</v>
      </c>
      <c r="I258" s="2"/>
      <c r="J258" s="2"/>
      <c r="K258" s="2"/>
      <c r="L258" s="2"/>
      <c r="M258" s="2"/>
      <c r="N258" s="3"/>
      <c r="O258" s="3" t="s">
        <v>227</v>
      </c>
      <c r="P258" s="3"/>
      <c r="Q258" s="2" t="s">
        <v>259</v>
      </c>
    </row>
    <row r="259" spans="1:17" ht="409.5" customHeight="1">
      <c r="A259" s="155"/>
      <c r="B259" s="155"/>
      <c r="C259" s="146"/>
      <c r="D259" s="149"/>
      <c r="E259" s="2"/>
      <c r="F259" s="2"/>
      <c r="G259" s="43" t="s">
        <v>402</v>
      </c>
      <c r="H259" s="4" t="s">
        <v>97</v>
      </c>
      <c r="I259" s="2"/>
      <c r="J259" s="2"/>
      <c r="K259" s="2"/>
      <c r="L259" s="2"/>
      <c r="M259" s="2"/>
      <c r="N259" s="3"/>
      <c r="O259" s="3"/>
      <c r="P259" s="3"/>
      <c r="Q259" s="2"/>
    </row>
    <row r="260" spans="1:17" ht="204.75">
      <c r="A260" s="155"/>
      <c r="B260" s="155"/>
      <c r="C260" s="146"/>
      <c r="D260" s="149"/>
      <c r="E260" s="2"/>
      <c r="F260" s="2"/>
      <c r="G260" s="4" t="s">
        <v>403</v>
      </c>
      <c r="H260" s="2"/>
      <c r="I260" s="2"/>
      <c r="J260" s="2"/>
      <c r="K260" s="2"/>
      <c r="L260" s="2"/>
      <c r="M260" s="2"/>
      <c r="N260" s="3"/>
      <c r="O260" s="3"/>
      <c r="P260" s="3"/>
      <c r="Q260" s="2"/>
    </row>
    <row r="261" spans="1:17" ht="336.75">
      <c r="A261" s="155"/>
      <c r="B261" s="155"/>
      <c r="C261" s="146"/>
      <c r="D261" s="149"/>
      <c r="E261" s="2"/>
      <c r="F261" s="2"/>
      <c r="G261" s="4" t="s">
        <v>404</v>
      </c>
      <c r="H261" s="2"/>
      <c r="I261" s="2"/>
      <c r="J261" s="2"/>
      <c r="K261" s="2"/>
      <c r="L261" s="2"/>
      <c r="M261" s="2"/>
      <c r="N261" s="3"/>
      <c r="O261" s="3"/>
      <c r="P261" s="3"/>
      <c r="Q261" s="2"/>
    </row>
    <row r="262" spans="1:17" ht="24.75">
      <c r="A262" s="155"/>
      <c r="B262" s="155"/>
      <c r="C262" s="146"/>
      <c r="D262" s="149"/>
      <c r="E262" s="2"/>
      <c r="F262" s="2"/>
      <c r="G262" s="38" t="s">
        <v>405</v>
      </c>
      <c r="H262" s="2"/>
      <c r="I262" s="2"/>
      <c r="J262" s="2"/>
      <c r="K262" s="2"/>
      <c r="L262" s="2"/>
      <c r="M262" s="2"/>
      <c r="N262" s="3"/>
      <c r="O262" s="3"/>
      <c r="P262" s="3"/>
      <c r="Q262" s="2"/>
    </row>
    <row r="263" spans="1:17" ht="252.75">
      <c r="A263" s="155"/>
      <c r="B263" s="155"/>
      <c r="C263" s="146"/>
      <c r="D263" s="149"/>
      <c r="E263" s="2"/>
      <c r="F263" s="2"/>
      <c r="G263" s="4" t="s">
        <v>406</v>
      </c>
      <c r="H263" s="2"/>
      <c r="I263" s="2"/>
      <c r="J263" s="2"/>
      <c r="K263" s="2"/>
      <c r="L263" s="2"/>
      <c r="M263" s="2"/>
      <c r="N263" s="3"/>
      <c r="O263" s="3"/>
      <c r="P263" s="3"/>
      <c r="Q263" s="2"/>
    </row>
    <row r="264" spans="1:17" ht="60.75">
      <c r="A264" s="155"/>
      <c r="B264" s="155"/>
      <c r="C264" s="146"/>
      <c r="D264" s="149"/>
      <c r="E264" s="2"/>
      <c r="F264" s="2"/>
      <c r="G264" s="38" t="s">
        <v>392</v>
      </c>
      <c r="H264" s="2"/>
      <c r="I264" s="2"/>
      <c r="J264" s="2"/>
      <c r="K264" s="2"/>
      <c r="L264" s="2"/>
      <c r="M264" s="2"/>
      <c r="N264" s="3"/>
      <c r="O264" s="3"/>
      <c r="P264" s="3"/>
      <c r="Q264" s="2"/>
    </row>
    <row r="265" spans="1:17" ht="324.75">
      <c r="A265" s="155"/>
      <c r="B265" s="155"/>
      <c r="C265" s="146"/>
      <c r="D265" s="149"/>
      <c r="E265" s="2"/>
      <c r="F265" s="2"/>
      <c r="G265" s="4" t="s">
        <v>407</v>
      </c>
      <c r="H265" s="2"/>
      <c r="I265" s="2"/>
      <c r="J265" s="2"/>
      <c r="K265" s="2"/>
      <c r="L265" s="2"/>
      <c r="M265" s="2"/>
      <c r="N265" s="3"/>
      <c r="O265" s="3"/>
      <c r="P265" s="3"/>
      <c r="Q265" s="2"/>
    </row>
    <row r="266" spans="1:17" ht="264.75">
      <c r="A266" s="155"/>
      <c r="B266" s="155"/>
      <c r="C266" s="146"/>
      <c r="D266" s="149"/>
      <c r="E266" s="2"/>
      <c r="F266" s="2"/>
      <c r="G266" s="4" t="s">
        <v>408</v>
      </c>
      <c r="H266" s="2"/>
      <c r="I266" s="2"/>
      <c r="J266" s="2"/>
      <c r="K266" s="2"/>
      <c r="L266" s="2"/>
      <c r="M266" s="2"/>
      <c r="N266" s="3"/>
      <c r="O266" s="3"/>
      <c r="P266" s="3"/>
      <c r="Q266" s="2"/>
    </row>
    <row r="267" spans="1:17" ht="288.75">
      <c r="A267" s="155"/>
      <c r="B267" s="155"/>
      <c r="C267" s="146"/>
      <c r="D267" s="149"/>
      <c r="E267" s="2"/>
      <c r="F267" s="2"/>
      <c r="G267" s="4" t="s">
        <v>409</v>
      </c>
      <c r="H267" s="2"/>
      <c r="I267" s="2"/>
      <c r="J267" s="2"/>
      <c r="K267" s="2"/>
      <c r="L267" s="2"/>
      <c r="M267" s="2"/>
      <c r="N267" s="3"/>
      <c r="O267" s="3"/>
      <c r="P267" s="3"/>
      <c r="Q267" s="2"/>
    </row>
    <row r="268" spans="1:17" ht="24.75">
      <c r="A268" s="155"/>
      <c r="B268" s="155"/>
      <c r="C268" s="146"/>
      <c r="D268" s="149"/>
      <c r="E268" s="2"/>
      <c r="F268" s="2"/>
      <c r="G268" s="38" t="s">
        <v>410</v>
      </c>
      <c r="H268" s="2"/>
      <c r="I268" s="2"/>
      <c r="J268" s="2"/>
      <c r="K268" s="2"/>
      <c r="L268" s="2"/>
      <c r="M268" s="2"/>
      <c r="N268" s="3"/>
      <c r="O268" s="3"/>
      <c r="P268" s="3"/>
      <c r="Q268" s="2"/>
    </row>
    <row r="269" spans="1:17" ht="24.75">
      <c r="A269" s="155"/>
      <c r="B269" s="155"/>
      <c r="C269" s="146"/>
      <c r="D269" s="149"/>
      <c r="E269" s="2"/>
      <c r="F269" s="2"/>
      <c r="G269" s="4" t="s">
        <v>411</v>
      </c>
      <c r="H269" s="2"/>
      <c r="I269" s="2"/>
      <c r="J269" s="2"/>
      <c r="K269" s="2"/>
      <c r="L269" s="2"/>
      <c r="M269" s="2"/>
      <c r="N269" s="3"/>
      <c r="O269" s="3"/>
      <c r="P269" s="3"/>
      <c r="Q269" s="2"/>
    </row>
    <row r="270" spans="1:17" ht="36.75">
      <c r="A270" s="155"/>
      <c r="B270" s="155"/>
      <c r="C270" s="146"/>
      <c r="D270" s="149"/>
      <c r="E270" s="2"/>
      <c r="F270" s="2"/>
      <c r="G270" s="38" t="s">
        <v>412</v>
      </c>
      <c r="H270" s="2"/>
      <c r="I270" s="2"/>
      <c r="J270" s="2"/>
      <c r="K270" s="2"/>
      <c r="L270" s="2"/>
      <c r="M270" s="2"/>
      <c r="N270" s="3"/>
      <c r="O270" s="3"/>
      <c r="P270" s="3"/>
      <c r="Q270" s="2"/>
    </row>
    <row r="271" spans="1:17" ht="336.75">
      <c r="A271" s="155"/>
      <c r="B271" s="155"/>
      <c r="C271" s="146"/>
      <c r="D271" s="149"/>
      <c r="E271" s="2"/>
      <c r="F271" s="2"/>
      <c r="G271" s="4" t="s">
        <v>101</v>
      </c>
      <c r="H271" s="2"/>
      <c r="I271" s="2"/>
      <c r="J271" s="2"/>
      <c r="K271" s="2"/>
      <c r="L271" s="2"/>
      <c r="M271" s="2"/>
      <c r="N271" s="3"/>
      <c r="O271" s="3"/>
      <c r="P271" s="3"/>
      <c r="Q271" s="2"/>
    </row>
    <row r="272" spans="1:17" ht="252.75">
      <c r="A272" s="155"/>
      <c r="B272" s="155"/>
      <c r="C272" s="146"/>
      <c r="D272" s="149"/>
      <c r="E272" s="2"/>
      <c r="F272" s="2"/>
      <c r="G272" s="4" t="s">
        <v>102</v>
      </c>
      <c r="H272" s="2"/>
      <c r="I272" s="2"/>
      <c r="J272" s="2"/>
      <c r="K272" s="2"/>
      <c r="L272" s="2"/>
      <c r="M272" s="2"/>
      <c r="N272" s="3"/>
      <c r="O272" s="3"/>
      <c r="P272" s="3"/>
      <c r="Q272" s="2"/>
    </row>
    <row r="273" spans="1:17" ht="300.75">
      <c r="A273" s="155"/>
      <c r="B273" s="155"/>
      <c r="C273" s="146"/>
      <c r="D273" s="149"/>
      <c r="E273" s="2"/>
      <c r="F273" s="2"/>
      <c r="G273" s="4" t="s">
        <v>103</v>
      </c>
      <c r="H273" s="2"/>
      <c r="I273" s="2"/>
      <c r="J273" s="2"/>
      <c r="K273" s="2"/>
      <c r="L273" s="2"/>
      <c r="M273" s="2"/>
      <c r="N273" s="3"/>
      <c r="O273" s="3"/>
      <c r="P273" s="3"/>
      <c r="Q273" s="2"/>
    </row>
    <row r="274" spans="1:17" ht="396.75">
      <c r="A274" s="155"/>
      <c r="B274" s="155"/>
      <c r="C274" s="146"/>
      <c r="D274" s="149"/>
      <c r="E274" s="2"/>
      <c r="F274" s="2"/>
      <c r="G274" s="4" t="s">
        <v>104</v>
      </c>
      <c r="H274" s="2"/>
      <c r="I274" s="2"/>
      <c r="J274" s="2"/>
      <c r="K274" s="2"/>
      <c r="L274" s="2"/>
      <c r="M274" s="2"/>
      <c r="N274" s="3"/>
      <c r="O274" s="3"/>
      <c r="P274" s="3"/>
      <c r="Q274" s="2"/>
    </row>
    <row r="275" spans="1:17" ht="36.75">
      <c r="A275" s="155"/>
      <c r="B275" s="155"/>
      <c r="C275" s="146"/>
      <c r="D275" s="149"/>
      <c r="E275" s="2"/>
      <c r="F275" s="2"/>
      <c r="G275" s="44" t="s">
        <v>105</v>
      </c>
      <c r="H275" s="2"/>
      <c r="I275" s="2"/>
      <c r="J275" s="2"/>
      <c r="K275" s="2"/>
      <c r="L275" s="2"/>
      <c r="M275" s="2"/>
      <c r="N275" s="3"/>
      <c r="O275" s="3"/>
      <c r="P275" s="3"/>
      <c r="Q275" s="2"/>
    </row>
    <row r="276" spans="1:17" ht="36.75">
      <c r="A276" s="155"/>
      <c r="B276" s="155"/>
      <c r="C276" s="146"/>
      <c r="D276" s="149"/>
      <c r="E276" s="2"/>
      <c r="F276" s="2"/>
      <c r="G276" s="46" t="s">
        <v>106</v>
      </c>
      <c r="H276" s="2"/>
      <c r="I276" s="2"/>
      <c r="J276" s="2"/>
      <c r="K276" s="2"/>
      <c r="L276" s="2"/>
      <c r="M276" s="2"/>
      <c r="N276" s="3"/>
      <c r="O276" s="3"/>
      <c r="P276" s="3"/>
      <c r="Q276" s="2"/>
    </row>
    <row r="277" spans="1:17" ht="156.75">
      <c r="A277" s="155"/>
      <c r="B277" s="155"/>
      <c r="C277" s="146"/>
      <c r="D277" s="149"/>
      <c r="E277" s="2"/>
      <c r="F277" s="2"/>
      <c r="G277" s="45" t="s">
        <v>107</v>
      </c>
      <c r="H277" s="2"/>
      <c r="I277" s="2"/>
      <c r="J277" s="2"/>
      <c r="K277" s="2"/>
      <c r="L277" s="2"/>
      <c r="M277" s="2"/>
      <c r="N277" s="3"/>
      <c r="O277" s="3"/>
      <c r="P277" s="3"/>
      <c r="Q277" s="2"/>
    </row>
    <row r="278" spans="1:17" ht="384.75">
      <c r="A278" s="155"/>
      <c r="B278" s="155"/>
      <c r="C278" s="146"/>
      <c r="D278" s="149"/>
      <c r="E278" s="2"/>
      <c r="F278" s="2"/>
      <c r="G278" s="45" t="s">
        <v>108</v>
      </c>
      <c r="H278" s="2"/>
      <c r="I278" s="2"/>
      <c r="J278" s="2"/>
      <c r="K278" s="2"/>
      <c r="L278" s="2"/>
      <c r="M278" s="2"/>
      <c r="N278" s="3"/>
      <c r="O278" s="3"/>
      <c r="P278" s="3"/>
      <c r="Q278" s="2"/>
    </row>
    <row r="279" spans="1:17" ht="60.75">
      <c r="A279" s="155"/>
      <c r="B279" s="155"/>
      <c r="C279" s="146"/>
      <c r="D279" s="149"/>
      <c r="E279" s="2"/>
      <c r="F279" s="2"/>
      <c r="G279" s="44" t="s">
        <v>109</v>
      </c>
      <c r="H279" s="2"/>
      <c r="I279" s="2"/>
      <c r="J279" s="2"/>
      <c r="K279" s="2"/>
      <c r="L279" s="2"/>
      <c r="M279" s="2"/>
      <c r="N279" s="3"/>
      <c r="O279" s="3"/>
      <c r="P279" s="3"/>
      <c r="Q279" s="2"/>
    </row>
    <row r="280" spans="1:17" ht="156.75">
      <c r="A280" s="155"/>
      <c r="B280" s="155"/>
      <c r="C280" s="146"/>
      <c r="D280" s="149"/>
      <c r="E280" s="2"/>
      <c r="F280" s="2"/>
      <c r="G280" s="45" t="s">
        <v>110</v>
      </c>
      <c r="H280" s="2"/>
      <c r="I280" s="2"/>
      <c r="J280" s="2"/>
      <c r="K280" s="2"/>
      <c r="L280" s="2"/>
      <c r="M280" s="2"/>
      <c r="N280" s="3"/>
      <c r="O280" s="3"/>
      <c r="P280" s="3"/>
      <c r="Q280" s="2"/>
    </row>
    <row r="281" spans="1:17" ht="372.75">
      <c r="A281" s="155"/>
      <c r="B281" s="155"/>
      <c r="C281" s="146"/>
      <c r="D281" s="149"/>
      <c r="E281" s="2"/>
      <c r="F281" s="2"/>
      <c r="G281" s="45" t="s">
        <v>111</v>
      </c>
      <c r="H281" s="2"/>
      <c r="I281" s="2"/>
      <c r="J281" s="2"/>
      <c r="K281" s="2"/>
      <c r="L281" s="2"/>
      <c r="M281" s="2"/>
      <c r="N281" s="3"/>
      <c r="O281" s="3"/>
      <c r="P281" s="3"/>
      <c r="Q281" s="2"/>
    </row>
    <row r="282" spans="1:17" ht="216.75">
      <c r="A282" s="155"/>
      <c r="B282" s="155"/>
      <c r="C282" s="146"/>
      <c r="D282" s="149"/>
      <c r="E282" s="2"/>
      <c r="F282" s="2"/>
      <c r="G282" s="45" t="s">
        <v>112</v>
      </c>
      <c r="H282" s="2"/>
      <c r="I282" s="2"/>
      <c r="J282" s="2"/>
      <c r="K282" s="2"/>
      <c r="L282" s="2"/>
      <c r="M282" s="2"/>
      <c r="N282" s="3"/>
      <c r="O282" s="3"/>
      <c r="P282" s="3"/>
      <c r="Q282" s="2"/>
    </row>
    <row r="283" spans="1:17" ht="24.75">
      <c r="A283" s="155"/>
      <c r="B283" s="155"/>
      <c r="C283" s="146"/>
      <c r="D283" s="149"/>
      <c r="E283" s="2"/>
      <c r="F283" s="2"/>
      <c r="G283" s="46" t="s">
        <v>113</v>
      </c>
      <c r="H283" s="2"/>
      <c r="I283" s="2"/>
      <c r="J283" s="2"/>
      <c r="K283" s="2"/>
      <c r="L283" s="2"/>
      <c r="M283" s="2"/>
      <c r="N283" s="3"/>
      <c r="O283" s="3"/>
      <c r="P283" s="3"/>
      <c r="Q283" s="2"/>
    </row>
    <row r="284" spans="1:17" ht="180.75">
      <c r="A284" s="155"/>
      <c r="B284" s="155"/>
      <c r="C284" s="146"/>
      <c r="D284" s="149"/>
      <c r="E284" s="2"/>
      <c r="F284" s="2"/>
      <c r="G284" s="45" t="s">
        <v>114</v>
      </c>
      <c r="H284" s="2"/>
      <c r="I284" s="2"/>
      <c r="J284" s="2"/>
      <c r="K284" s="2"/>
      <c r="L284" s="2"/>
      <c r="M284" s="2"/>
      <c r="N284" s="3"/>
      <c r="O284" s="3"/>
      <c r="P284" s="3"/>
      <c r="Q284" s="2"/>
    </row>
    <row r="285" spans="1:17" ht="24.75">
      <c r="A285" s="155"/>
      <c r="B285" s="155"/>
      <c r="C285" s="146"/>
      <c r="D285" s="149"/>
      <c r="E285" s="2"/>
      <c r="F285" s="2"/>
      <c r="G285" s="46" t="s">
        <v>115</v>
      </c>
      <c r="H285" s="2"/>
      <c r="I285" s="2"/>
      <c r="J285" s="2"/>
      <c r="K285" s="2"/>
      <c r="L285" s="2"/>
      <c r="M285" s="2"/>
      <c r="N285" s="3"/>
      <c r="O285" s="3"/>
      <c r="P285" s="3"/>
      <c r="Q285" s="2"/>
    </row>
    <row r="286" spans="1:17" ht="336.75">
      <c r="A286" s="155"/>
      <c r="B286" s="155"/>
      <c r="C286" s="146"/>
      <c r="D286" s="149"/>
      <c r="E286" s="2"/>
      <c r="F286" s="2"/>
      <c r="G286" s="45" t="s">
        <v>116</v>
      </c>
      <c r="H286" s="2"/>
      <c r="I286" s="2"/>
      <c r="J286" s="2"/>
      <c r="K286" s="2"/>
      <c r="L286" s="2"/>
      <c r="M286" s="2"/>
      <c r="N286" s="3"/>
      <c r="O286" s="3"/>
      <c r="P286" s="3"/>
      <c r="Q286" s="2"/>
    </row>
    <row r="287" spans="1:17" ht="84.75">
      <c r="A287" s="155"/>
      <c r="B287" s="155"/>
      <c r="C287" s="146"/>
      <c r="D287" s="149"/>
      <c r="E287" s="2"/>
      <c r="F287" s="2"/>
      <c r="G287" s="44" t="s">
        <v>117</v>
      </c>
      <c r="H287" s="2"/>
      <c r="I287" s="2"/>
      <c r="J287" s="2"/>
      <c r="K287" s="2"/>
      <c r="L287" s="2"/>
      <c r="M287" s="2"/>
      <c r="N287" s="3"/>
      <c r="O287" s="3"/>
      <c r="P287" s="3"/>
      <c r="Q287" s="2"/>
    </row>
    <row r="288" spans="1:17" ht="276.75">
      <c r="A288" s="155"/>
      <c r="B288" s="155"/>
      <c r="C288" s="146"/>
      <c r="D288" s="149"/>
      <c r="E288" s="2"/>
      <c r="F288" s="2"/>
      <c r="G288" s="45" t="s">
        <v>118</v>
      </c>
      <c r="H288" s="2"/>
      <c r="I288" s="2"/>
      <c r="J288" s="2"/>
      <c r="K288" s="2"/>
      <c r="L288" s="2"/>
      <c r="M288" s="2"/>
      <c r="N288" s="3"/>
      <c r="O288" s="3"/>
      <c r="P288" s="3"/>
      <c r="Q288" s="2"/>
    </row>
    <row r="289" spans="1:17" ht="348.75">
      <c r="A289" s="155"/>
      <c r="B289" s="155"/>
      <c r="C289" s="146"/>
      <c r="D289" s="149"/>
      <c r="E289" s="2"/>
      <c r="F289" s="2"/>
      <c r="G289" s="45" t="s">
        <v>119</v>
      </c>
      <c r="H289" s="2"/>
      <c r="I289" s="2"/>
      <c r="J289" s="2"/>
      <c r="K289" s="2"/>
      <c r="L289" s="2"/>
      <c r="M289" s="2"/>
      <c r="N289" s="3"/>
      <c r="O289" s="3"/>
      <c r="P289" s="3"/>
      <c r="Q289" s="2"/>
    </row>
    <row r="290" spans="1:17" ht="204.75">
      <c r="A290" s="155"/>
      <c r="B290" s="155"/>
      <c r="C290" s="146"/>
      <c r="D290" s="149"/>
      <c r="E290" s="2"/>
      <c r="F290" s="2"/>
      <c r="G290" s="45" t="s">
        <v>120</v>
      </c>
      <c r="H290" s="2"/>
      <c r="I290" s="2"/>
      <c r="J290" s="2"/>
      <c r="K290" s="2"/>
      <c r="L290" s="2"/>
      <c r="M290" s="2"/>
      <c r="N290" s="3"/>
      <c r="O290" s="3"/>
      <c r="P290" s="3"/>
      <c r="Q290" s="2"/>
    </row>
    <row r="291" spans="1:17" ht="36.75">
      <c r="A291" s="155"/>
      <c r="B291" s="155"/>
      <c r="C291" s="146"/>
      <c r="D291" s="149"/>
      <c r="E291" s="2"/>
      <c r="F291" s="2"/>
      <c r="G291" s="46" t="s">
        <v>121</v>
      </c>
      <c r="H291" s="2"/>
      <c r="I291" s="2"/>
      <c r="J291" s="2"/>
      <c r="K291" s="2"/>
      <c r="L291" s="2"/>
      <c r="M291" s="2"/>
      <c r="N291" s="3"/>
      <c r="O291" s="3"/>
      <c r="P291" s="3"/>
      <c r="Q291" s="2"/>
    </row>
    <row r="292" spans="1:17" ht="324.75">
      <c r="A292" s="155"/>
      <c r="B292" s="155"/>
      <c r="C292" s="146"/>
      <c r="D292" s="149"/>
      <c r="E292" s="2"/>
      <c r="F292" s="2"/>
      <c r="G292" s="45" t="s">
        <v>122</v>
      </c>
      <c r="H292" s="2"/>
      <c r="I292" s="2"/>
      <c r="J292" s="2"/>
      <c r="K292" s="2"/>
      <c r="L292" s="2"/>
      <c r="M292" s="2"/>
      <c r="N292" s="3"/>
      <c r="O292" s="3"/>
      <c r="P292" s="3"/>
      <c r="Q292" s="2"/>
    </row>
    <row r="293" spans="1:17" ht="48.75">
      <c r="A293" s="155"/>
      <c r="B293" s="155"/>
      <c r="C293" s="146"/>
      <c r="D293" s="149"/>
      <c r="E293" s="2"/>
      <c r="F293" s="2"/>
      <c r="G293" s="46" t="s">
        <v>123</v>
      </c>
      <c r="H293" s="2"/>
      <c r="I293" s="2"/>
      <c r="J293" s="2"/>
      <c r="K293" s="2"/>
      <c r="L293" s="2"/>
      <c r="M293" s="2"/>
      <c r="N293" s="3"/>
      <c r="O293" s="3"/>
      <c r="P293" s="3"/>
      <c r="Q293" s="2"/>
    </row>
    <row r="294" spans="1:17" ht="355.5" customHeight="1">
      <c r="A294" s="155"/>
      <c r="B294" s="155"/>
      <c r="C294" s="146"/>
      <c r="D294" s="149"/>
      <c r="E294" s="2"/>
      <c r="F294" s="2"/>
      <c r="G294" s="45" t="s">
        <v>124</v>
      </c>
      <c r="H294" s="2"/>
      <c r="I294" s="2"/>
      <c r="J294" s="2"/>
      <c r="K294" s="2"/>
      <c r="L294" s="2"/>
      <c r="M294" s="2"/>
      <c r="N294" s="3"/>
      <c r="O294" s="3"/>
      <c r="P294" s="3"/>
      <c r="Q294" s="2"/>
    </row>
    <row r="295" spans="1:17" ht="327" customHeight="1">
      <c r="A295" s="155"/>
      <c r="B295" s="155"/>
      <c r="C295" s="146"/>
      <c r="D295" s="149"/>
      <c r="E295" s="2"/>
      <c r="F295" s="2"/>
      <c r="G295" s="45" t="s">
        <v>125</v>
      </c>
      <c r="H295" s="2"/>
      <c r="I295" s="2"/>
      <c r="J295" s="2"/>
      <c r="K295" s="2"/>
      <c r="L295" s="2"/>
      <c r="M295" s="2"/>
      <c r="N295" s="3"/>
      <c r="O295" s="3"/>
      <c r="P295" s="3"/>
      <c r="Q295" s="2"/>
    </row>
    <row r="296" spans="1:17" ht="409.5" customHeight="1">
      <c r="A296" s="155"/>
      <c r="B296" s="155"/>
      <c r="C296" s="146"/>
      <c r="D296" s="149"/>
      <c r="E296" s="2"/>
      <c r="F296" s="2"/>
      <c r="G296" s="45" t="s">
        <v>126</v>
      </c>
      <c r="H296" s="2"/>
      <c r="I296" s="2"/>
      <c r="J296" s="2"/>
      <c r="K296" s="2"/>
      <c r="L296" s="2"/>
      <c r="M296" s="2"/>
      <c r="N296" s="3"/>
      <c r="O296" s="3"/>
      <c r="P296" s="3"/>
      <c r="Q296" s="2"/>
    </row>
    <row r="297" spans="1:17" ht="336.75">
      <c r="A297" s="155"/>
      <c r="B297" s="155"/>
      <c r="C297" s="146"/>
      <c r="D297" s="149"/>
      <c r="E297" s="2"/>
      <c r="F297" s="2"/>
      <c r="G297" s="4" t="s">
        <v>127</v>
      </c>
      <c r="H297" s="2"/>
      <c r="I297" s="2"/>
      <c r="J297" s="2"/>
      <c r="K297" s="2"/>
      <c r="L297" s="2"/>
      <c r="M297" s="2"/>
      <c r="N297" s="3"/>
      <c r="O297" s="3"/>
      <c r="P297" s="3"/>
      <c r="Q297" s="2"/>
    </row>
    <row r="298" spans="1:17" ht="324.75">
      <c r="A298" s="155"/>
      <c r="B298" s="155"/>
      <c r="C298" s="146"/>
      <c r="D298" s="149"/>
      <c r="E298" s="2"/>
      <c r="F298" s="2"/>
      <c r="G298" s="45" t="s">
        <v>128</v>
      </c>
      <c r="H298" s="2"/>
      <c r="I298" s="2"/>
      <c r="J298" s="2"/>
      <c r="K298" s="2"/>
      <c r="L298" s="2"/>
      <c r="M298" s="2"/>
      <c r="N298" s="3"/>
      <c r="O298" s="3"/>
      <c r="P298" s="3"/>
      <c r="Q298" s="2"/>
    </row>
    <row r="299" spans="1:17" ht="180.75">
      <c r="A299" s="156"/>
      <c r="B299" s="155"/>
      <c r="C299" s="146"/>
      <c r="D299" s="150"/>
      <c r="E299" s="2"/>
      <c r="F299" s="2"/>
      <c r="G299" s="45" t="s">
        <v>129</v>
      </c>
      <c r="H299" s="2"/>
      <c r="I299" s="2"/>
      <c r="J299" s="2"/>
      <c r="K299" s="2"/>
      <c r="L299" s="2"/>
      <c r="M299" s="2"/>
      <c r="N299" s="3"/>
      <c r="O299" s="3"/>
      <c r="P299" s="3"/>
      <c r="Q299" s="2"/>
    </row>
    <row r="300" spans="1:17" ht="120.75">
      <c r="A300" s="36"/>
      <c r="B300" s="155"/>
      <c r="C300" s="146"/>
      <c r="D300" s="37"/>
      <c r="E300" s="2"/>
      <c r="F300" s="2"/>
      <c r="G300" s="45" t="s">
        <v>130</v>
      </c>
      <c r="H300" s="2"/>
      <c r="I300" s="2"/>
      <c r="J300" s="2"/>
      <c r="K300" s="2"/>
      <c r="L300" s="2"/>
      <c r="M300" s="2"/>
      <c r="N300" s="3"/>
      <c r="O300" s="3"/>
      <c r="P300" s="3"/>
      <c r="Q300" s="2"/>
    </row>
    <row r="301" spans="1:17">
      <c r="A301" s="28"/>
      <c r="B301" s="156"/>
      <c r="C301" s="147"/>
      <c r="D301" s="34"/>
      <c r="E301" s="33"/>
      <c r="F301" s="33"/>
      <c r="G301" s="32"/>
      <c r="H301" s="33"/>
      <c r="I301" s="33"/>
      <c r="J301" s="33"/>
      <c r="K301" s="33"/>
      <c r="L301" s="33"/>
      <c r="M301" s="33"/>
      <c r="N301" s="3"/>
      <c r="O301" s="3"/>
      <c r="P301" s="3"/>
      <c r="Q301" s="2"/>
    </row>
    <row r="302" spans="1:17" ht="60" customHeight="1">
      <c r="A302" s="159" t="s">
        <v>198</v>
      </c>
      <c r="B302" s="162" t="s">
        <v>187</v>
      </c>
      <c r="C302" s="145">
        <v>29</v>
      </c>
      <c r="D302" s="148" t="s">
        <v>188</v>
      </c>
      <c r="E302" s="2"/>
      <c r="F302" s="2"/>
      <c r="G302" s="47"/>
      <c r="H302" s="48" t="s">
        <v>219</v>
      </c>
      <c r="I302" s="2"/>
      <c r="J302" s="2"/>
      <c r="K302" s="2"/>
      <c r="L302" s="2"/>
      <c r="M302" s="2"/>
      <c r="N302" s="3"/>
      <c r="O302" s="6" t="s">
        <v>228</v>
      </c>
      <c r="P302" s="3"/>
      <c r="Q302" s="2"/>
    </row>
    <row r="303" spans="1:17">
      <c r="A303" s="159"/>
      <c r="B303" s="163"/>
      <c r="C303" s="146"/>
      <c r="D303" s="149"/>
      <c r="E303" s="2"/>
      <c r="F303" s="2"/>
      <c r="G303" s="47"/>
      <c r="H303" s="2"/>
      <c r="I303" s="2"/>
      <c r="J303" s="2"/>
      <c r="K303" s="2"/>
      <c r="L303" s="2"/>
      <c r="M303" s="2"/>
      <c r="N303" s="3"/>
      <c r="O303" s="6"/>
      <c r="P303" s="3"/>
      <c r="Q303" s="2"/>
    </row>
    <row r="304" spans="1:17">
      <c r="A304" s="159"/>
      <c r="B304" s="163"/>
      <c r="C304" s="146"/>
      <c r="D304" s="149"/>
      <c r="E304" s="2"/>
      <c r="F304" s="2"/>
      <c r="G304" s="47"/>
      <c r="H304" s="2"/>
      <c r="I304" s="2"/>
      <c r="J304" s="2"/>
      <c r="K304" s="2"/>
      <c r="L304" s="2"/>
      <c r="M304" s="2"/>
      <c r="N304" s="3"/>
      <c r="O304" s="6"/>
      <c r="P304" s="3"/>
      <c r="Q304" s="2"/>
    </row>
    <row r="305" spans="1:17">
      <c r="A305" s="159"/>
      <c r="B305" s="163"/>
      <c r="C305" s="146"/>
      <c r="D305" s="149"/>
      <c r="E305" s="2"/>
      <c r="F305" s="2"/>
      <c r="G305" s="47"/>
      <c r="H305" s="2"/>
      <c r="I305" s="2"/>
      <c r="J305" s="2"/>
      <c r="K305" s="2"/>
      <c r="L305" s="2"/>
      <c r="M305" s="2"/>
      <c r="N305" s="3"/>
      <c r="O305" s="6"/>
      <c r="P305" s="3"/>
      <c r="Q305" s="2"/>
    </row>
    <row r="306" spans="1:17">
      <c r="A306" s="159"/>
      <c r="B306" s="163"/>
      <c r="C306" s="147"/>
      <c r="D306" s="150"/>
      <c r="E306" s="33"/>
      <c r="F306" s="33"/>
      <c r="G306" s="53"/>
      <c r="H306" s="33"/>
      <c r="I306" s="33"/>
      <c r="J306" s="33"/>
      <c r="K306" s="33"/>
      <c r="L306" s="33"/>
      <c r="M306" s="33"/>
      <c r="N306" s="34"/>
      <c r="O306" s="34"/>
      <c r="P306" s="3"/>
      <c r="Q306" s="2"/>
    </row>
    <row r="307" spans="1:17" ht="36" customHeight="1">
      <c r="A307" s="159"/>
      <c r="B307" s="163"/>
      <c r="C307" s="145">
        <v>30</v>
      </c>
      <c r="D307" s="148" t="s">
        <v>189</v>
      </c>
      <c r="E307" s="2"/>
      <c r="F307" s="2"/>
      <c r="G307" s="47"/>
      <c r="H307" s="48" t="s">
        <v>219</v>
      </c>
      <c r="I307" s="2"/>
      <c r="J307" s="2"/>
      <c r="K307" s="2"/>
      <c r="L307" s="2"/>
      <c r="M307" s="2"/>
      <c r="N307" s="58" t="s">
        <v>29</v>
      </c>
      <c r="O307" s="3" t="s">
        <v>229</v>
      </c>
      <c r="P307" s="3"/>
      <c r="Q307" s="2"/>
    </row>
    <row r="308" spans="1:17" ht="60.75">
      <c r="A308" s="159"/>
      <c r="B308" s="163"/>
      <c r="C308" s="146"/>
      <c r="D308" s="149"/>
      <c r="E308" s="2"/>
      <c r="F308" s="2"/>
      <c r="G308" s="47"/>
      <c r="H308" s="38" t="s">
        <v>134</v>
      </c>
      <c r="I308" s="2"/>
      <c r="J308" s="2"/>
      <c r="K308" s="2"/>
      <c r="L308" s="2"/>
      <c r="M308" s="2"/>
      <c r="N308" s="3"/>
      <c r="O308" s="3"/>
      <c r="P308" s="3"/>
      <c r="Q308" s="2"/>
    </row>
    <row r="309" spans="1:17" ht="240" customHeight="1">
      <c r="A309" s="159"/>
      <c r="B309" s="163"/>
      <c r="C309" s="146"/>
      <c r="D309" s="149"/>
      <c r="E309" s="2"/>
      <c r="F309" s="2"/>
      <c r="G309" s="47"/>
      <c r="H309" s="4" t="s">
        <v>98</v>
      </c>
      <c r="I309" s="2"/>
      <c r="J309" s="2"/>
      <c r="K309" s="2"/>
      <c r="L309" s="2"/>
      <c r="M309" s="2"/>
      <c r="N309" s="3"/>
      <c r="O309" s="3"/>
      <c r="P309" s="3"/>
      <c r="Q309" s="2"/>
    </row>
    <row r="310" spans="1:17">
      <c r="A310" s="159"/>
      <c r="B310" s="163"/>
      <c r="C310" s="147"/>
      <c r="D310" s="150"/>
      <c r="E310" s="59"/>
      <c r="F310" s="59"/>
      <c r="G310" s="60"/>
      <c r="H310" s="59"/>
      <c r="I310" s="59"/>
      <c r="J310" s="59"/>
      <c r="K310" s="59"/>
      <c r="L310" s="59"/>
      <c r="M310" s="59"/>
      <c r="N310" s="6"/>
      <c r="O310" s="6"/>
      <c r="P310" s="3"/>
      <c r="Q310" s="2"/>
    </row>
    <row r="311" spans="1:17" ht="31.5" customHeight="1">
      <c r="A311" s="159"/>
      <c r="B311" s="163"/>
      <c r="C311" s="145">
        <v>31</v>
      </c>
      <c r="D311" s="148" t="s">
        <v>190</v>
      </c>
      <c r="E311" s="2"/>
      <c r="F311" s="2"/>
      <c r="G311" s="47"/>
      <c r="H311" s="2"/>
      <c r="I311" s="2"/>
      <c r="J311" s="2"/>
      <c r="K311" s="2"/>
      <c r="L311" s="2"/>
      <c r="M311" s="2"/>
      <c r="N311" s="57" t="s">
        <v>30</v>
      </c>
      <c r="O311" s="3" t="s">
        <v>229</v>
      </c>
      <c r="P311" s="3"/>
      <c r="Q311" s="2" t="s">
        <v>259</v>
      </c>
    </row>
    <row r="312" spans="1:17" ht="33.75" customHeight="1">
      <c r="A312" s="159"/>
      <c r="B312" s="163"/>
      <c r="C312" s="146"/>
      <c r="D312" s="149"/>
      <c r="E312" s="2"/>
      <c r="F312" s="2"/>
      <c r="G312" s="47"/>
      <c r="H312" s="2"/>
      <c r="I312" s="2"/>
      <c r="J312" s="2"/>
      <c r="K312" s="2"/>
      <c r="L312" s="2"/>
      <c r="M312" s="2"/>
      <c r="N312" s="57" t="s">
        <v>535</v>
      </c>
      <c r="O312" s="3"/>
      <c r="P312" s="3"/>
      <c r="Q312" s="2"/>
    </row>
    <row r="313" spans="1:17" ht="34.5" customHeight="1">
      <c r="A313" s="159"/>
      <c r="B313" s="163"/>
      <c r="C313" s="146"/>
      <c r="D313" s="149"/>
      <c r="E313" s="2"/>
      <c r="F313" s="2"/>
      <c r="G313" s="47"/>
      <c r="H313" s="2"/>
      <c r="I313" s="2"/>
      <c r="J313" s="2"/>
      <c r="K313" s="2"/>
      <c r="L313" s="2"/>
      <c r="M313" s="2"/>
      <c r="N313" s="57" t="s">
        <v>536</v>
      </c>
      <c r="O313" s="3"/>
      <c r="P313" s="3"/>
      <c r="Q313" s="2"/>
    </row>
    <row r="314" spans="1:17" ht="32.25" customHeight="1">
      <c r="A314" s="159"/>
      <c r="B314" s="163"/>
      <c r="C314" s="146"/>
      <c r="D314" s="149"/>
      <c r="E314" s="2"/>
      <c r="F314" s="2"/>
      <c r="G314" s="47"/>
      <c r="H314" s="2"/>
      <c r="I314" s="2"/>
      <c r="J314" s="2"/>
      <c r="K314" s="2"/>
      <c r="L314" s="2"/>
      <c r="M314" s="2"/>
      <c r="N314" s="57" t="s">
        <v>537</v>
      </c>
      <c r="O314" s="3"/>
      <c r="P314" s="3"/>
      <c r="Q314" s="2"/>
    </row>
    <row r="315" spans="1:17" ht="30">
      <c r="A315" s="159"/>
      <c r="B315" s="163"/>
      <c r="C315" s="146"/>
      <c r="D315" s="149"/>
      <c r="E315" s="2"/>
      <c r="F315" s="2"/>
      <c r="G315" s="47"/>
      <c r="H315" s="2"/>
      <c r="I315" s="2"/>
      <c r="J315" s="2"/>
      <c r="K315" s="2"/>
      <c r="L315" s="2"/>
      <c r="M315" s="2"/>
      <c r="N315" s="57" t="s">
        <v>538</v>
      </c>
      <c r="O315" s="3"/>
      <c r="P315" s="3"/>
      <c r="Q315" s="2"/>
    </row>
    <row r="316" spans="1:17" ht="45">
      <c r="A316" s="159"/>
      <c r="B316" s="163"/>
      <c r="C316" s="146"/>
      <c r="D316" s="149"/>
      <c r="E316" s="2"/>
      <c r="F316" s="2"/>
      <c r="G316" s="47"/>
      <c r="H316" s="2"/>
      <c r="I316" s="2"/>
      <c r="J316" s="2"/>
      <c r="K316" s="2"/>
      <c r="L316" s="2"/>
      <c r="M316" s="2"/>
      <c r="N316" s="57" t="s">
        <v>539</v>
      </c>
      <c r="O316" s="3"/>
      <c r="P316" s="3"/>
      <c r="Q316" s="2"/>
    </row>
    <row r="317" spans="1:17" ht="45">
      <c r="A317" s="159"/>
      <c r="B317" s="163"/>
      <c r="C317" s="146"/>
      <c r="D317" s="149"/>
      <c r="E317" s="2"/>
      <c r="F317" s="2"/>
      <c r="G317" s="47"/>
      <c r="H317" s="2"/>
      <c r="I317" s="2"/>
      <c r="J317" s="2"/>
      <c r="K317" s="2"/>
      <c r="L317" s="2"/>
      <c r="M317" s="2"/>
      <c r="N317" s="57" t="s">
        <v>540</v>
      </c>
      <c r="O317" s="3"/>
      <c r="P317" s="3"/>
      <c r="Q317" s="2"/>
    </row>
    <row r="318" spans="1:17">
      <c r="A318" s="159"/>
      <c r="B318" s="163"/>
      <c r="C318" s="146"/>
      <c r="D318" s="149"/>
      <c r="E318" s="2"/>
      <c r="F318" s="2"/>
      <c r="G318" s="47"/>
      <c r="H318" s="2"/>
      <c r="I318" s="2"/>
      <c r="J318" s="2"/>
      <c r="K318" s="2"/>
      <c r="L318" s="2"/>
      <c r="M318" s="2"/>
      <c r="N318" s="3"/>
      <c r="O318" s="3"/>
      <c r="P318" s="3"/>
      <c r="Q318" s="2"/>
    </row>
    <row r="319" spans="1:17">
      <c r="A319" s="159"/>
      <c r="B319" s="163"/>
      <c r="C319" s="146"/>
      <c r="D319" s="149"/>
      <c r="E319" s="2"/>
      <c r="F319" s="2"/>
      <c r="G319" s="47"/>
      <c r="H319" s="2"/>
      <c r="I319" s="2"/>
      <c r="J319" s="2"/>
      <c r="K319" s="2"/>
      <c r="L319" s="2"/>
      <c r="M319" s="2"/>
      <c r="N319" s="3"/>
      <c r="O319" s="3"/>
      <c r="P319" s="3"/>
      <c r="Q319" s="2"/>
    </row>
    <row r="320" spans="1:17">
      <c r="A320" s="159"/>
      <c r="B320" s="163"/>
      <c r="C320" s="147"/>
      <c r="D320" s="150"/>
      <c r="E320" s="33"/>
      <c r="F320" s="33"/>
      <c r="G320" s="53"/>
      <c r="H320" s="33"/>
      <c r="I320" s="33"/>
      <c r="J320" s="33"/>
      <c r="K320" s="33"/>
      <c r="L320" s="33"/>
      <c r="M320" s="33"/>
      <c r="N320" s="34"/>
      <c r="O320" s="34"/>
      <c r="P320" s="3"/>
      <c r="Q320" s="2"/>
    </row>
    <row r="321" spans="1:17" ht="48">
      <c r="A321" s="159"/>
      <c r="B321" s="163"/>
      <c r="C321" s="145">
        <v>32</v>
      </c>
      <c r="D321" s="148" t="s">
        <v>191</v>
      </c>
      <c r="E321" s="2"/>
      <c r="F321" s="2"/>
      <c r="G321" s="47"/>
      <c r="H321" s="54" t="s">
        <v>131</v>
      </c>
      <c r="I321" s="2"/>
      <c r="J321" s="2"/>
      <c r="K321" s="2"/>
      <c r="L321" s="2"/>
      <c r="M321" s="2"/>
      <c r="N321" s="3"/>
      <c r="O321" s="3" t="s">
        <v>241</v>
      </c>
      <c r="P321" s="3" t="s">
        <v>258</v>
      </c>
      <c r="Q321" s="2"/>
    </row>
    <row r="322" spans="1:17" ht="144.75">
      <c r="A322" s="159"/>
      <c r="B322" s="163"/>
      <c r="C322" s="146"/>
      <c r="D322" s="149"/>
      <c r="E322" s="2"/>
      <c r="F322" s="2"/>
      <c r="G322" s="2"/>
      <c r="H322" s="4" t="s">
        <v>99</v>
      </c>
      <c r="I322" s="2"/>
      <c r="J322" s="2"/>
      <c r="K322" s="2"/>
      <c r="L322" s="2"/>
      <c r="M322" s="2"/>
      <c r="N322" s="3"/>
      <c r="O322" s="3"/>
      <c r="P322" s="3"/>
      <c r="Q322" s="2"/>
    </row>
    <row r="323" spans="1:17" ht="60.75">
      <c r="A323" s="159"/>
      <c r="B323" s="163"/>
      <c r="C323" s="146"/>
      <c r="D323" s="149"/>
      <c r="E323" s="2"/>
      <c r="F323" s="2"/>
      <c r="G323" s="2"/>
      <c r="H323" s="38" t="s">
        <v>134</v>
      </c>
      <c r="I323" s="2"/>
      <c r="J323" s="2"/>
      <c r="K323" s="2"/>
      <c r="L323" s="2"/>
      <c r="M323" s="2"/>
      <c r="N323" s="3"/>
      <c r="O323" s="3"/>
      <c r="P323" s="3"/>
      <c r="Q323" s="2"/>
    </row>
    <row r="324" spans="1:17" ht="288.75">
      <c r="A324" s="159"/>
      <c r="B324" s="163"/>
      <c r="C324" s="146"/>
      <c r="D324" s="149"/>
      <c r="E324" s="2"/>
      <c r="F324" s="2"/>
      <c r="G324" s="2"/>
      <c r="H324" s="4" t="s">
        <v>100</v>
      </c>
      <c r="I324" s="2"/>
      <c r="J324" s="2"/>
      <c r="K324" s="2"/>
      <c r="L324" s="2"/>
      <c r="M324" s="2"/>
      <c r="N324" s="3"/>
      <c r="O324" s="3"/>
      <c r="P324" s="3"/>
      <c r="Q324" s="2"/>
    </row>
    <row r="325" spans="1:17">
      <c r="A325" s="159"/>
      <c r="B325" s="163"/>
      <c r="C325" s="146"/>
      <c r="D325" s="149"/>
      <c r="E325" s="2"/>
      <c r="F325" s="2"/>
      <c r="G325" s="2"/>
      <c r="H325" s="4"/>
      <c r="I325" s="2"/>
      <c r="J325" s="2"/>
      <c r="K325" s="2"/>
      <c r="L325" s="2"/>
      <c r="M325" s="2"/>
      <c r="N325" s="3"/>
      <c r="O325" s="3"/>
      <c r="P325" s="3"/>
      <c r="Q325" s="2"/>
    </row>
    <row r="326" spans="1:17">
      <c r="A326" s="159"/>
      <c r="B326" s="163"/>
      <c r="C326" s="146"/>
      <c r="D326" s="149"/>
      <c r="E326" s="2"/>
      <c r="F326" s="2"/>
      <c r="G326" s="2"/>
      <c r="H326" s="4"/>
      <c r="I326" s="2"/>
      <c r="J326" s="2"/>
      <c r="K326" s="2"/>
      <c r="L326" s="2"/>
      <c r="M326" s="2"/>
      <c r="N326" s="3"/>
      <c r="O326" s="3"/>
      <c r="P326" s="3"/>
      <c r="Q326" s="2"/>
    </row>
    <row r="327" spans="1:17">
      <c r="A327" s="159"/>
      <c r="B327" s="163"/>
      <c r="C327" s="146"/>
      <c r="D327" s="149"/>
      <c r="E327" s="2"/>
      <c r="F327" s="2"/>
      <c r="G327" s="2"/>
      <c r="H327" s="4"/>
      <c r="I327" s="2"/>
      <c r="J327" s="2"/>
      <c r="K327" s="2"/>
      <c r="L327" s="2"/>
      <c r="M327" s="2"/>
      <c r="N327" s="3"/>
      <c r="O327" s="3"/>
      <c r="P327" s="3"/>
      <c r="Q327" s="2"/>
    </row>
    <row r="328" spans="1:17">
      <c r="A328" s="159"/>
      <c r="B328" s="163"/>
      <c r="C328" s="146"/>
      <c r="D328" s="149"/>
      <c r="E328" s="2"/>
      <c r="F328" s="2"/>
      <c r="G328" s="2"/>
      <c r="H328" s="4"/>
      <c r="I328" s="2"/>
      <c r="J328" s="2"/>
      <c r="K328" s="2"/>
      <c r="L328" s="2"/>
      <c r="M328" s="2"/>
      <c r="N328" s="3"/>
      <c r="O328" s="3"/>
      <c r="P328" s="3"/>
      <c r="Q328" s="2"/>
    </row>
    <row r="329" spans="1:17">
      <c r="A329" s="159"/>
      <c r="B329" s="163"/>
      <c r="C329" s="146"/>
      <c r="D329" s="149"/>
      <c r="E329" s="2"/>
      <c r="F329" s="2"/>
      <c r="G329" s="2"/>
      <c r="H329" s="4"/>
      <c r="I329" s="2"/>
      <c r="J329" s="2"/>
      <c r="K329" s="2"/>
      <c r="L329" s="2"/>
      <c r="M329" s="2"/>
      <c r="N329" s="3"/>
      <c r="O329" s="3"/>
      <c r="P329" s="3"/>
      <c r="Q329" s="2"/>
    </row>
    <row r="330" spans="1:17">
      <c r="A330" s="159"/>
      <c r="B330" s="163"/>
      <c r="C330" s="146"/>
      <c r="D330" s="149"/>
      <c r="E330" s="2"/>
      <c r="F330" s="2"/>
      <c r="G330" s="2"/>
      <c r="H330" s="4"/>
      <c r="I330" s="2"/>
      <c r="J330" s="2"/>
      <c r="K330" s="2"/>
      <c r="L330" s="2"/>
      <c r="M330" s="2"/>
      <c r="N330" s="3"/>
      <c r="O330" s="3"/>
      <c r="P330" s="3"/>
      <c r="Q330" s="2"/>
    </row>
    <row r="331" spans="1:17">
      <c r="A331" s="159"/>
      <c r="B331" s="163"/>
      <c r="C331" s="146"/>
      <c r="D331" s="149"/>
      <c r="E331" s="2"/>
      <c r="F331" s="2"/>
      <c r="G331" s="2"/>
      <c r="H331" s="2"/>
      <c r="I331" s="2"/>
      <c r="J331" s="2"/>
      <c r="K331" s="2"/>
      <c r="L331" s="2"/>
      <c r="M331" s="2"/>
      <c r="N331" s="3"/>
      <c r="O331" s="3"/>
      <c r="P331" s="3"/>
      <c r="Q331" s="2"/>
    </row>
    <row r="332" spans="1:17">
      <c r="A332" s="159"/>
      <c r="B332" s="163"/>
      <c r="C332" s="147"/>
      <c r="D332" s="150"/>
      <c r="E332" s="33"/>
      <c r="F332" s="33"/>
      <c r="G332" s="33"/>
      <c r="H332" s="33"/>
      <c r="I332" s="33"/>
      <c r="J332" s="33"/>
      <c r="K332" s="33"/>
      <c r="L332" s="33"/>
      <c r="M332" s="33"/>
      <c r="N332" s="34"/>
      <c r="O332" s="34"/>
      <c r="P332" s="34"/>
      <c r="Q332" s="2"/>
    </row>
    <row r="333" spans="1:17" ht="60.75">
      <c r="A333" s="159"/>
      <c r="B333" s="163"/>
      <c r="C333" s="145">
        <v>33</v>
      </c>
      <c r="D333" s="148" t="s">
        <v>192</v>
      </c>
      <c r="E333" s="2"/>
      <c r="F333" s="2"/>
      <c r="G333" s="2"/>
      <c r="H333" s="38" t="s">
        <v>134</v>
      </c>
      <c r="I333" s="2"/>
      <c r="J333" s="2"/>
      <c r="K333" s="2"/>
      <c r="L333" s="2"/>
      <c r="M333" s="2"/>
      <c r="N333" s="3"/>
      <c r="O333" s="6" t="s">
        <v>230</v>
      </c>
      <c r="P333" s="3"/>
      <c r="Q333" s="2"/>
    </row>
    <row r="334" spans="1:17" ht="228.75">
      <c r="A334" s="159"/>
      <c r="B334" s="163"/>
      <c r="C334" s="146"/>
      <c r="D334" s="149"/>
      <c r="E334" s="2"/>
      <c r="F334" s="2"/>
      <c r="G334" s="2"/>
      <c r="H334" s="4" t="s">
        <v>0</v>
      </c>
      <c r="I334" s="2"/>
      <c r="J334" s="2"/>
      <c r="K334" s="2"/>
      <c r="L334" s="2"/>
      <c r="M334" s="2"/>
      <c r="N334" s="3"/>
      <c r="O334" s="6"/>
      <c r="P334" s="3"/>
      <c r="Q334" s="2"/>
    </row>
    <row r="335" spans="1:17">
      <c r="A335" s="159"/>
      <c r="B335" s="163"/>
      <c r="C335" s="146"/>
      <c r="D335" s="149"/>
      <c r="E335" s="2"/>
      <c r="F335" s="2"/>
      <c r="G335" s="2"/>
      <c r="H335" s="4"/>
      <c r="I335" s="2"/>
      <c r="J335" s="2"/>
      <c r="K335" s="2"/>
      <c r="L335" s="2"/>
      <c r="M335" s="2"/>
      <c r="N335" s="3"/>
      <c r="O335" s="6"/>
      <c r="P335" s="3"/>
      <c r="Q335" s="2"/>
    </row>
    <row r="336" spans="1:17">
      <c r="A336" s="159"/>
      <c r="B336" s="163"/>
      <c r="C336" s="146"/>
      <c r="D336" s="149"/>
      <c r="E336" s="2"/>
      <c r="F336" s="2"/>
      <c r="G336" s="2"/>
      <c r="H336" s="4"/>
      <c r="I336" s="2"/>
      <c r="J336" s="2"/>
      <c r="K336" s="2"/>
      <c r="L336" s="2"/>
      <c r="M336" s="2"/>
      <c r="N336" s="3"/>
      <c r="O336" s="6"/>
      <c r="P336" s="3"/>
      <c r="Q336" s="2"/>
    </row>
    <row r="337" spans="1:17">
      <c r="A337" s="159"/>
      <c r="B337" s="163"/>
      <c r="C337" s="146"/>
      <c r="D337" s="149"/>
      <c r="E337" s="2"/>
      <c r="F337" s="2"/>
      <c r="G337" s="2"/>
      <c r="H337" s="2"/>
      <c r="I337" s="2"/>
      <c r="J337" s="2"/>
      <c r="K337" s="2"/>
      <c r="L337" s="2"/>
      <c r="M337" s="2"/>
      <c r="N337" s="3"/>
      <c r="O337" s="6"/>
      <c r="P337" s="3"/>
      <c r="Q337" s="2"/>
    </row>
    <row r="338" spans="1:17">
      <c r="A338" s="159"/>
      <c r="B338" s="163"/>
      <c r="C338" s="147"/>
      <c r="D338" s="150"/>
      <c r="E338" s="33"/>
      <c r="F338" s="33"/>
      <c r="G338" s="33"/>
      <c r="H338" s="33"/>
      <c r="I338" s="33"/>
      <c r="J338" s="33"/>
      <c r="K338" s="33"/>
      <c r="L338" s="33"/>
      <c r="M338" s="33"/>
      <c r="N338" s="34"/>
      <c r="O338" s="6"/>
      <c r="P338" s="3"/>
      <c r="Q338" s="2"/>
    </row>
    <row r="339" spans="1:17" ht="108.75">
      <c r="A339" s="159"/>
      <c r="B339" s="163"/>
      <c r="C339" s="145">
        <v>34</v>
      </c>
      <c r="D339" s="148" t="s">
        <v>193</v>
      </c>
      <c r="E339" s="2"/>
      <c r="F339" s="2"/>
      <c r="G339" s="2"/>
      <c r="H339" s="38" t="s">
        <v>1</v>
      </c>
      <c r="I339" s="2"/>
      <c r="J339" s="2"/>
      <c r="K339" s="2"/>
      <c r="L339" s="2"/>
      <c r="M339" s="2"/>
      <c r="N339" s="3"/>
      <c r="O339" s="6" t="s">
        <v>230</v>
      </c>
      <c r="P339" s="3"/>
      <c r="Q339" s="2"/>
    </row>
    <row r="340" spans="1:17" ht="144.75">
      <c r="A340" s="159"/>
      <c r="B340" s="163"/>
      <c r="C340" s="146"/>
      <c r="D340" s="149"/>
      <c r="E340" s="2"/>
      <c r="F340" s="2"/>
      <c r="G340" s="2"/>
      <c r="H340" s="4" t="s">
        <v>2</v>
      </c>
      <c r="I340" s="2"/>
      <c r="J340" s="2"/>
      <c r="K340" s="2"/>
      <c r="L340" s="2"/>
      <c r="M340" s="2"/>
      <c r="N340" s="3"/>
      <c r="O340" s="6"/>
      <c r="P340" s="3"/>
      <c r="Q340" s="2"/>
    </row>
    <row r="341" spans="1:17">
      <c r="A341" s="159"/>
      <c r="B341" s="163"/>
      <c r="C341" s="146"/>
      <c r="D341" s="149"/>
      <c r="E341" s="2"/>
      <c r="F341" s="2"/>
      <c r="G341" s="2"/>
      <c r="H341" s="2"/>
      <c r="I341" s="2"/>
      <c r="J341" s="2"/>
      <c r="K341" s="2"/>
      <c r="L341" s="2"/>
      <c r="M341" s="2"/>
      <c r="N341" s="3"/>
      <c r="O341" s="6"/>
      <c r="P341" s="3"/>
      <c r="Q341" s="2"/>
    </row>
    <row r="342" spans="1:17">
      <c r="A342" s="159"/>
      <c r="B342" s="163"/>
      <c r="C342" s="146"/>
      <c r="D342" s="149"/>
      <c r="E342" s="2"/>
      <c r="F342" s="2"/>
      <c r="G342" s="2"/>
      <c r="H342" s="2"/>
      <c r="I342" s="2"/>
      <c r="J342" s="2"/>
      <c r="K342" s="2"/>
      <c r="L342" s="2"/>
      <c r="M342" s="2"/>
      <c r="N342" s="3"/>
      <c r="O342" s="6"/>
      <c r="P342" s="3"/>
      <c r="Q342" s="2"/>
    </row>
    <row r="343" spans="1:17">
      <c r="A343" s="159"/>
      <c r="B343" s="163"/>
      <c r="C343" s="147"/>
      <c r="D343" s="150"/>
      <c r="E343" s="33"/>
      <c r="F343" s="33"/>
      <c r="G343" s="33"/>
      <c r="H343" s="33"/>
      <c r="I343" s="33"/>
      <c r="J343" s="33"/>
      <c r="K343" s="33"/>
      <c r="L343" s="33"/>
      <c r="M343" s="33"/>
      <c r="N343" s="34"/>
      <c r="O343" s="34"/>
      <c r="P343" s="3"/>
      <c r="Q343" s="2"/>
    </row>
    <row r="344" spans="1:17" ht="48">
      <c r="A344" s="159"/>
      <c r="B344" s="163"/>
      <c r="C344" s="164">
        <v>35</v>
      </c>
      <c r="D344" s="164" t="s">
        <v>194</v>
      </c>
      <c r="E344" s="2"/>
      <c r="F344" s="2"/>
      <c r="G344" s="2"/>
      <c r="H344" s="4" t="s">
        <v>3</v>
      </c>
      <c r="I344" s="2"/>
      <c r="J344" s="2"/>
      <c r="K344" s="2"/>
      <c r="L344" s="2"/>
      <c r="M344" s="2"/>
      <c r="N344" s="3"/>
      <c r="O344" s="3" t="s">
        <v>231</v>
      </c>
      <c r="P344" s="3"/>
      <c r="Q344" s="2"/>
    </row>
    <row r="345" spans="1:17">
      <c r="B345" s="163"/>
      <c r="C345" s="165"/>
      <c r="D345" s="165"/>
    </row>
    <row r="346" spans="1:17">
      <c r="B346" s="163"/>
      <c r="C346" s="165"/>
      <c r="D346" s="165"/>
    </row>
    <row r="347" spans="1:17">
      <c r="B347" s="163"/>
      <c r="C347" s="165"/>
      <c r="D347" s="165"/>
    </row>
    <row r="348" spans="1:17">
      <c r="B348" s="163"/>
      <c r="C348" s="165"/>
      <c r="D348" s="165"/>
    </row>
  </sheetData>
  <mergeCells count="107">
    <mergeCell ref="B232:B251"/>
    <mergeCell ref="B252:B301"/>
    <mergeCell ref="B302:B348"/>
    <mergeCell ref="C1:C3"/>
    <mergeCell ref="D1:D3"/>
    <mergeCell ref="E1:N1"/>
    <mergeCell ref="E2:G2"/>
    <mergeCell ref="H2:J2"/>
    <mergeCell ref="K2:N2"/>
    <mergeCell ref="D97:D104"/>
    <mergeCell ref="D88:D96"/>
    <mergeCell ref="D106:D115"/>
    <mergeCell ref="D137:D146"/>
    <mergeCell ref="D148:D154"/>
    <mergeCell ref="C193:C206"/>
    <mergeCell ref="D193:D206"/>
    <mergeCell ref="C148:C154"/>
    <mergeCell ref="C344:C348"/>
    <mergeCell ref="D344:D348"/>
    <mergeCell ref="C207:C215"/>
    <mergeCell ref="D207:D215"/>
    <mergeCell ref="D155:D167"/>
    <mergeCell ref="C168:C181"/>
    <mergeCell ref="D168:D181"/>
    <mergeCell ref="A216:A225"/>
    <mergeCell ref="B1:B3"/>
    <mergeCell ref="B4:B29"/>
    <mergeCell ref="A1:A3"/>
    <mergeCell ref="A4:A29"/>
    <mergeCell ref="B216:B225"/>
    <mergeCell ref="B226:B231"/>
    <mergeCell ref="A52:A72"/>
    <mergeCell ref="B52:B72"/>
    <mergeCell ref="B73:B76"/>
    <mergeCell ref="A73:A76"/>
    <mergeCell ref="B148:B167"/>
    <mergeCell ref="A168:A181"/>
    <mergeCell ref="B168:B181"/>
    <mergeCell ref="B31:B51"/>
    <mergeCell ref="A31:A51"/>
    <mergeCell ref="A302:A344"/>
    <mergeCell ref="A77:A86"/>
    <mergeCell ref="A88:A104"/>
    <mergeCell ref="A148:A167"/>
    <mergeCell ref="A128:A146"/>
    <mergeCell ref="A106:A126"/>
    <mergeCell ref="A193:A206"/>
    <mergeCell ref="C88:C96"/>
    <mergeCell ref="C97:C104"/>
    <mergeCell ref="A232:A251"/>
    <mergeCell ref="A252:A299"/>
    <mergeCell ref="A182:A192"/>
    <mergeCell ref="B182:B192"/>
    <mergeCell ref="A207:A215"/>
    <mergeCell ref="B207:B215"/>
    <mergeCell ref="A226:A231"/>
    <mergeCell ref="C106:C115"/>
    <mergeCell ref="C182:C192"/>
    <mergeCell ref="B77:B86"/>
    <mergeCell ref="B106:B126"/>
    <mergeCell ref="B88:B104"/>
    <mergeCell ref="B128:B146"/>
    <mergeCell ref="B193:B206"/>
    <mergeCell ref="C137:C146"/>
    <mergeCell ref="C339:C343"/>
    <mergeCell ref="D339:D343"/>
    <mergeCell ref="C232:C240"/>
    <mergeCell ref="C241:C251"/>
    <mergeCell ref="D232:D240"/>
    <mergeCell ref="D241:D251"/>
    <mergeCell ref="C216:C225"/>
    <mergeCell ref="D216:D225"/>
    <mergeCell ref="C333:C338"/>
    <mergeCell ref="D333:D338"/>
    <mergeCell ref="D321:D332"/>
    <mergeCell ref="C321:C332"/>
    <mergeCell ref="C311:C320"/>
    <mergeCell ref="D311:D320"/>
    <mergeCell ref="C226:C231"/>
    <mergeCell ref="D226:D231"/>
    <mergeCell ref="C252:C257"/>
    <mergeCell ref="C258:C301"/>
    <mergeCell ref="D252:D257"/>
    <mergeCell ref="D258:D299"/>
    <mergeCell ref="D59:D63"/>
    <mergeCell ref="D64:D72"/>
    <mergeCell ref="C42:C51"/>
    <mergeCell ref="D42:D51"/>
    <mergeCell ref="C302:C306"/>
    <mergeCell ref="D302:D306"/>
    <mergeCell ref="C31:C41"/>
    <mergeCell ref="D31:D41"/>
    <mergeCell ref="D307:D310"/>
    <mergeCell ref="C307:C310"/>
    <mergeCell ref="C52:C58"/>
    <mergeCell ref="C59:C63"/>
    <mergeCell ref="C64:C72"/>
    <mergeCell ref="D52:D58"/>
    <mergeCell ref="C73:C76"/>
    <mergeCell ref="D73:D76"/>
    <mergeCell ref="C77:C85"/>
    <mergeCell ref="D77:D85"/>
    <mergeCell ref="C116:C126"/>
    <mergeCell ref="D116:D126"/>
    <mergeCell ref="C128:C136"/>
    <mergeCell ref="D128:D136"/>
    <mergeCell ref="C155:C167"/>
  </mergeCells>
  <phoneticPr fontId="0" type="noConversion"/>
  <hyperlinks>
    <hyperlink ref="M4" location="'GRAFICO 1'!A1" display="VER GRAFICO"/>
    <hyperlink ref="M182" location="'proximidad de la justicia'!A1" display="Ver pagina"/>
    <hyperlink ref="N307" r:id="rId1" display="ver cuadros resultados"/>
    <hyperlink ref="N311" r:id="rId2"/>
    <hyperlink ref="N19" location="Hoja3!A1" display="Grafico centros edu.comunitario"/>
    <hyperlink ref="N138" location="MEcomvenios!A1" display="Detalle de comvenios"/>
    <hyperlink ref="N141" location="Det.comveniosNac!A1" display="Detalle comvenios Nacionales"/>
    <hyperlink ref="N143" r:id="rId3" display="Ejercicio recursos externos"/>
    <hyperlink ref="N242" r:id="rId4"/>
    <hyperlink ref="N312" r:id="rId5"/>
    <hyperlink ref="N313" r:id="rId6"/>
    <hyperlink ref="N314" r:id="rId7"/>
    <hyperlink ref="N315" r:id="rId8"/>
    <hyperlink ref="N316" r:id="rId9" display="resultados 2009"/>
    <hyperlink ref="N317" r:id="rId10"/>
    <hyperlink ref="M54" r:id="rId11"/>
    <hyperlink ref="M169" r:id="rId12"/>
    <hyperlink ref="L20" location="'centro educom.'!A1" display="Ver tasa de crecimiento CEIB"/>
    <hyperlink ref="L194" location="DetalleCECIB!A1" display="ver cuadro"/>
    <hyperlink ref="N117" r:id="rId13"/>
    <hyperlink ref="N169" r:id="rId14"/>
  </hyperlinks>
  <pageMargins left="0.31496062992125984" right="0.31496062992125984" top="0.74803149606299213" bottom="0.35433070866141736" header="0.31496062992125984" footer="0.31496062992125984"/>
  <pageSetup paperSize="9" scale="65" orientation="landscape" verticalDpi="0" r:id="rId15"/>
  <legacyDrawing r:id="rId16"/>
</worksheet>
</file>

<file path=xl/worksheets/sheet2.xml><?xml version="1.0" encoding="utf-8"?>
<worksheet xmlns="http://schemas.openxmlformats.org/spreadsheetml/2006/main" xmlns:r="http://schemas.openxmlformats.org/officeDocument/2006/relationships">
  <dimension ref="A1:L193"/>
  <sheetViews>
    <sheetView workbookViewId="0">
      <selection activeCell="L4" sqref="L4"/>
    </sheetView>
  </sheetViews>
  <sheetFormatPr baseColWidth="10" defaultRowHeight="15"/>
  <cols>
    <col min="1" max="1" width="5.28515625" customWidth="1"/>
    <col min="2" max="2" width="15.85546875" customWidth="1"/>
    <col min="3" max="3" width="20.140625" customWidth="1"/>
  </cols>
  <sheetData>
    <row r="1" spans="1:12">
      <c r="A1" s="9"/>
      <c r="B1" s="10" t="s">
        <v>261</v>
      </c>
      <c r="C1" s="9"/>
      <c r="D1" s="9"/>
      <c r="E1" s="9"/>
      <c r="F1" s="9"/>
      <c r="G1" s="9"/>
      <c r="H1" s="9"/>
      <c r="I1" s="11"/>
    </row>
    <row r="2" spans="1:12">
      <c r="A2" s="9"/>
      <c r="B2" s="9"/>
      <c r="C2" s="9"/>
      <c r="D2" s="9"/>
      <c r="E2" s="9"/>
      <c r="F2" s="9"/>
      <c r="G2" s="9"/>
      <c r="H2" s="9"/>
      <c r="I2" s="11"/>
    </row>
    <row r="3" spans="1:12">
      <c r="A3" s="10" t="s">
        <v>262</v>
      </c>
      <c r="B3" s="9"/>
      <c r="C3" s="9" t="s">
        <v>263</v>
      </c>
      <c r="D3" s="9"/>
      <c r="E3" s="9"/>
      <c r="F3" s="9"/>
      <c r="G3" s="9"/>
      <c r="H3" s="9"/>
      <c r="I3" s="11"/>
    </row>
    <row r="4" spans="1:12">
      <c r="A4" s="10" t="s">
        <v>264</v>
      </c>
      <c r="B4" s="9"/>
      <c r="C4" s="9"/>
      <c r="D4" s="9"/>
      <c r="E4" s="9"/>
      <c r="F4" s="9"/>
      <c r="G4" s="9"/>
      <c r="H4" s="9"/>
      <c r="I4" s="11"/>
      <c r="L4" s="27" t="s">
        <v>370</v>
      </c>
    </row>
    <row r="5" spans="1:12">
      <c r="A5" s="10" t="s">
        <v>265</v>
      </c>
      <c r="B5" s="9"/>
      <c r="C5" s="9" t="s">
        <v>266</v>
      </c>
      <c r="D5" s="9"/>
      <c r="E5" s="9"/>
      <c r="F5" s="9"/>
      <c r="G5" s="9"/>
      <c r="H5" s="9"/>
      <c r="I5" s="11"/>
    </row>
    <row r="6" spans="1:12">
      <c r="A6" s="10" t="s">
        <v>267</v>
      </c>
      <c r="B6" s="9"/>
      <c r="C6" s="9" t="s">
        <v>268</v>
      </c>
      <c r="D6" s="9"/>
      <c r="E6" s="9"/>
      <c r="F6" s="9"/>
      <c r="G6" s="9"/>
      <c r="H6" s="9"/>
      <c r="I6" s="11"/>
    </row>
    <row r="7" spans="1:12">
      <c r="A7" s="10" t="s">
        <v>269</v>
      </c>
      <c r="B7" s="9"/>
      <c r="C7" s="9" t="s">
        <v>270</v>
      </c>
      <c r="D7" s="9"/>
      <c r="E7" s="9"/>
      <c r="F7" s="9"/>
      <c r="G7" s="9"/>
      <c r="H7" s="9"/>
      <c r="I7" s="11"/>
    </row>
    <row r="8" spans="1:12">
      <c r="A8" s="9"/>
      <c r="B8" s="9"/>
      <c r="C8" s="9"/>
      <c r="D8" s="9"/>
      <c r="E8" s="9"/>
      <c r="F8" s="9"/>
      <c r="G8" s="9"/>
      <c r="H8" s="9"/>
      <c r="I8" s="11"/>
    </row>
    <row r="9" spans="1:12">
      <c r="A9" s="9" t="s">
        <v>271</v>
      </c>
      <c r="B9" s="9"/>
      <c r="C9" s="9"/>
      <c r="D9" s="9"/>
      <c r="E9" s="9"/>
      <c r="F9" s="9"/>
      <c r="G9" s="9"/>
      <c r="H9" s="9"/>
      <c r="I9" s="11"/>
    </row>
    <row r="10" spans="1:12">
      <c r="A10" s="9" t="s">
        <v>272</v>
      </c>
      <c r="B10" s="9"/>
      <c r="C10" s="9"/>
      <c r="D10" s="9"/>
      <c r="E10" s="9"/>
      <c r="F10" s="9"/>
      <c r="G10" s="9"/>
      <c r="H10" s="9"/>
      <c r="I10" s="11"/>
    </row>
    <row r="11" spans="1:12">
      <c r="A11" s="9"/>
      <c r="B11" s="9"/>
      <c r="C11" s="9"/>
      <c r="D11" s="9"/>
      <c r="E11" s="9"/>
      <c r="F11" s="9"/>
      <c r="G11" s="9"/>
      <c r="H11" s="9"/>
      <c r="I11" s="11"/>
    </row>
    <row r="12" spans="1:12">
      <c r="A12" s="9" t="s">
        <v>273</v>
      </c>
      <c r="B12" s="9"/>
      <c r="C12" s="9" t="s">
        <v>274</v>
      </c>
      <c r="D12" s="9"/>
      <c r="E12" s="9"/>
      <c r="F12" s="9"/>
      <c r="G12" s="9"/>
      <c r="H12" s="9"/>
      <c r="I12" s="11"/>
    </row>
    <row r="13" spans="1:12">
      <c r="A13" s="9"/>
      <c r="B13" s="9"/>
      <c r="C13" s="9"/>
      <c r="D13" s="9"/>
      <c r="E13" s="9"/>
      <c r="F13" s="9"/>
      <c r="G13" s="9"/>
      <c r="H13" s="9"/>
      <c r="I13" s="11"/>
    </row>
    <row r="14" spans="1:12">
      <c r="A14" s="9" t="s">
        <v>275</v>
      </c>
      <c r="B14" s="9"/>
      <c r="C14" s="9"/>
      <c r="D14" s="9"/>
      <c r="E14" s="9"/>
      <c r="F14" s="9"/>
      <c r="G14" s="9"/>
      <c r="H14" s="9"/>
      <c r="I14" s="11"/>
    </row>
    <row r="15" spans="1:12">
      <c r="A15" s="9"/>
      <c r="B15" s="9"/>
      <c r="C15" s="9"/>
      <c r="D15" s="9"/>
      <c r="E15" s="9"/>
      <c r="F15" s="9"/>
      <c r="G15" s="9"/>
      <c r="H15" s="9"/>
      <c r="I15" s="11"/>
    </row>
    <row r="16" spans="1:12" ht="26.25">
      <c r="A16" s="10"/>
      <c r="B16" s="12" t="s">
        <v>276</v>
      </c>
      <c r="C16" s="12" t="s">
        <v>277</v>
      </c>
      <c r="D16" s="12" t="s">
        <v>278</v>
      </c>
      <c r="E16" s="12" t="s">
        <v>279</v>
      </c>
      <c r="F16" s="13" t="s">
        <v>280</v>
      </c>
      <c r="G16" s="14" t="s">
        <v>281</v>
      </c>
      <c r="H16" s="13" t="s">
        <v>282</v>
      </c>
      <c r="I16" s="13" t="s">
        <v>283</v>
      </c>
    </row>
    <row r="17" spans="1:9" ht="30">
      <c r="A17" s="9" t="s">
        <v>284</v>
      </c>
      <c r="B17" s="15" t="s">
        <v>285</v>
      </c>
      <c r="C17" s="15" t="s">
        <v>286</v>
      </c>
      <c r="D17" s="16" t="s">
        <v>287</v>
      </c>
      <c r="E17" s="17" t="s">
        <v>288</v>
      </c>
      <c r="F17" s="17">
        <v>2005</v>
      </c>
      <c r="G17" s="18">
        <v>2005</v>
      </c>
      <c r="H17" s="17" t="s">
        <v>289</v>
      </c>
      <c r="I17" s="19" t="s">
        <v>290</v>
      </c>
    </row>
    <row r="18" spans="1:9" ht="30">
      <c r="A18" s="9" t="s">
        <v>291</v>
      </c>
      <c r="B18" s="15" t="s">
        <v>292</v>
      </c>
      <c r="C18" s="15" t="s">
        <v>293</v>
      </c>
      <c r="D18" s="17" t="s">
        <v>287</v>
      </c>
      <c r="E18" s="17" t="s">
        <v>288</v>
      </c>
      <c r="F18" s="17">
        <v>2005</v>
      </c>
      <c r="G18" s="18">
        <v>2006</v>
      </c>
      <c r="H18" s="17" t="s">
        <v>289</v>
      </c>
      <c r="I18" s="19" t="s">
        <v>290</v>
      </c>
    </row>
    <row r="19" spans="1:9" ht="30">
      <c r="A19" s="9" t="s">
        <v>294</v>
      </c>
      <c r="B19" s="15" t="s">
        <v>295</v>
      </c>
      <c r="C19" s="15" t="s">
        <v>296</v>
      </c>
      <c r="D19" s="17" t="s">
        <v>287</v>
      </c>
      <c r="E19" s="19" t="s">
        <v>297</v>
      </c>
      <c r="F19" s="17">
        <v>2005</v>
      </c>
      <c r="G19" s="18">
        <v>2005</v>
      </c>
      <c r="H19" s="17" t="s">
        <v>289</v>
      </c>
      <c r="I19" s="19" t="s">
        <v>298</v>
      </c>
    </row>
    <row r="20" spans="1:9" ht="30">
      <c r="A20" s="9" t="s">
        <v>299</v>
      </c>
      <c r="B20" s="15" t="s">
        <v>300</v>
      </c>
      <c r="C20" s="15" t="s">
        <v>301</v>
      </c>
      <c r="D20" s="17" t="s">
        <v>287</v>
      </c>
      <c r="E20" s="17" t="s">
        <v>297</v>
      </c>
      <c r="F20" s="17">
        <v>2005</v>
      </c>
      <c r="G20" s="18">
        <v>2006</v>
      </c>
      <c r="H20" s="17" t="s">
        <v>289</v>
      </c>
      <c r="I20" s="19" t="s">
        <v>290</v>
      </c>
    </row>
    <row r="21" spans="1:9" ht="30">
      <c r="A21" s="9" t="s">
        <v>302</v>
      </c>
      <c r="B21" s="15" t="s">
        <v>303</v>
      </c>
      <c r="C21" s="15" t="s">
        <v>304</v>
      </c>
      <c r="D21" s="17" t="s">
        <v>287</v>
      </c>
      <c r="E21" s="17" t="s">
        <v>305</v>
      </c>
      <c r="F21" s="17">
        <v>2005</v>
      </c>
      <c r="G21" s="18">
        <v>2005</v>
      </c>
      <c r="H21" s="17" t="s">
        <v>289</v>
      </c>
      <c r="I21" s="19" t="s">
        <v>306</v>
      </c>
    </row>
    <row r="22" spans="1:9" ht="30">
      <c r="A22" s="9" t="s">
        <v>307</v>
      </c>
      <c r="B22" s="15" t="s">
        <v>308</v>
      </c>
      <c r="C22" s="15" t="s">
        <v>309</v>
      </c>
      <c r="D22" s="20" t="s">
        <v>287</v>
      </c>
      <c r="E22" s="17" t="s">
        <v>305</v>
      </c>
      <c r="F22" s="17">
        <v>2005</v>
      </c>
      <c r="G22" s="18">
        <v>2005</v>
      </c>
      <c r="H22" s="17" t="s">
        <v>289</v>
      </c>
      <c r="I22" s="19" t="s">
        <v>310</v>
      </c>
    </row>
    <row r="23" spans="1:9" ht="30">
      <c r="A23" s="9" t="s">
        <v>311</v>
      </c>
      <c r="B23" s="15" t="s">
        <v>312</v>
      </c>
      <c r="C23" s="15" t="s">
        <v>309</v>
      </c>
      <c r="D23" s="20" t="s">
        <v>287</v>
      </c>
      <c r="E23" s="17" t="s">
        <v>305</v>
      </c>
      <c r="F23" s="17">
        <v>2005</v>
      </c>
      <c r="G23" s="18">
        <v>2005</v>
      </c>
      <c r="H23" s="17" t="s">
        <v>289</v>
      </c>
      <c r="I23" s="19" t="s">
        <v>310</v>
      </c>
    </row>
    <row r="24" spans="1:9" ht="30">
      <c r="A24" s="9" t="s">
        <v>313</v>
      </c>
      <c r="B24" s="15" t="s">
        <v>314</v>
      </c>
      <c r="C24" s="15" t="s">
        <v>315</v>
      </c>
      <c r="D24" s="20" t="s">
        <v>287</v>
      </c>
      <c r="E24" s="17" t="s">
        <v>316</v>
      </c>
      <c r="F24" s="17">
        <v>2006</v>
      </c>
      <c r="G24" s="18">
        <v>2008</v>
      </c>
      <c r="H24" s="17" t="s">
        <v>289</v>
      </c>
      <c r="I24" s="19" t="s">
        <v>317</v>
      </c>
    </row>
    <row r="25" spans="1:9" ht="30">
      <c r="A25" s="9" t="s">
        <v>318</v>
      </c>
      <c r="B25" s="21" t="s">
        <v>319</v>
      </c>
      <c r="C25" s="21" t="s">
        <v>320</v>
      </c>
      <c r="D25" s="17" t="s">
        <v>321</v>
      </c>
      <c r="E25" s="22" t="s">
        <v>297</v>
      </c>
      <c r="F25" s="17">
        <v>2007</v>
      </c>
      <c r="G25" s="18">
        <v>2007</v>
      </c>
      <c r="H25" s="17" t="s">
        <v>289</v>
      </c>
      <c r="I25" s="19" t="s">
        <v>322</v>
      </c>
    </row>
    <row r="26" spans="1:9" ht="60">
      <c r="A26" s="9" t="s">
        <v>323</v>
      </c>
      <c r="B26" s="21" t="s">
        <v>324</v>
      </c>
      <c r="C26" s="21" t="s">
        <v>325</v>
      </c>
      <c r="D26" s="17" t="s">
        <v>287</v>
      </c>
      <c r="E26" s="22" t="s">
        <v>297</v>
      </c>
      <c r="F26" s="17">
        <v>2007</v>
      </c>
      <c r="G26" s="18">
        <v>2008</v>
      </c>
      <c r="H26" s="17" t="s">
        <v>289</v>
      </c>
      <c r="I26" s="19" t="s">
        <v>317</v>
      </c>
    </row>
    <row r="27" spans="1:9" ht="45">
      <c r="A27" s="9" t="s">
        <v>326</v>
      </c>
      <c r="B27" s="21" t="s">
        <v>327</v>
      </c>
      <c r="C27" s="21" t="s">
        <v>328</v>
      </c>
      <c r="D27" s="21" t="s">
        <v>287</v>
      </c>
      <c r="E27" s="22" t="s">
        <v>297</v>
      </c>
      <c r="F27" s="17">
        <v>2007</v>
      </c>
      <c r="G27" s="18" t="s">
        <v>317</v>
      </c>
      <c r="H27" s="17" t="s">
        <v>329</v>
      </c>
      <c r="I27" s="19" t="s">
        <v>330</v>
      </c>
    </row>
    <row r="28" spans="1:9" ht="64.5">
      <c r="A28" s="9" t="s">
        <v>331</v>
      </c>
      <c r="B28" s="21" t="s">
        <v>332</v>
      </c>
      <c r="C28" s="21" t="s">
        <v>333</v>
      </c>
      <c r="D28" s="23" t="s">
        <v>287</v>
      </c>
      <c r="E28" s="22" t="s">
        <v>334</v>
      </c>
      <c r="F28" s="17">
        <v>2007</v>
      </c>
      <c r="G28" s="18">
        <v>2008</v>
      </c>
      <c r="H28" s="17" t="s">
        <v>289</v>
      </c>
      <c r="I28" s="19" t="s">
        <v>335</v>
      </c>
    </row>
    <row r="29" spans="1:9" ht="30">
      <c r="A29" s="9" t="s">
        <v>336</v>
      </c>
      <c r="B29" s="21" t="s">
        <v>337</v>
      </c>
      <c r="C29" s="21" t="s">
        <v>338</v>
      </c>
      <c r="D29" s="22" t="s">
        <v>321</v>
      </c>
      <c r="E29" s="23" t="s">
        <v>339</v>
      </c>
      <c r="F29" s="17">
        <v>2007</v>
      </c>
      <c r="G29" s="18">
        <v>2008</v>
      </c>
      <c r="H29" s="17" t="s">
        <v>289</v>
      </c>
      <c r="I29" s="19" t="s">
        <v>340</v>
      </c>
    </row>
    <row r="30" spans="1:9" ht="30">
      <c r="A30" s="9" t="s">
        <v>341</v>
      </c>
      <c r="B30" s="21" t="s">
        <v>342</v>
      </c>
      <c r="C30" s="21" t="s">
        <v>343</v>
      </c>
      <c r="D30" s="22" t="s">
        <v>344</v>
      </c>
      <c r="E30" s="23" t="s">
        <v>316</v>
      </c>
      <c r="F30" s="17">
        <v>2007</v>
      </c>
      <c r="G30" s="18">
        <v>2008</v>
      </c>
      <c r="H30" s="17" t="s">
        <v>289</v>
      </c>
      <c r="I30" s="19" t="s">
        <v>345</v>
      </c>
    </row>
    <row r="31" spans="1:9" ht="75">
      <c r="A31" s="9" t="s">
        <v>346</v>
      </c>
      <c r="B31" s="15" t="s">
        <v>347</v>
      </c>
      <c r="C31" s="15" t="s">
        <v>348</v>
      </c>
      <c r="D31" s="23" t="s">
        <v>349</v>
      </c>
      <c r="E31" s="20" t="s">
        <v>305</v>
      </c>
      <c r="F31" s="17">
        <v>2008</v>
      </c>
      <c r="G31" s="18">
        <v>2008</v>
      </c>
      <c r="H31" s="17" t="s">
        <v>289</v>
      </c>
      <c r="I31" s="19" t="s">
        <v>350</v>
      </c>
    </row>
    <row r="32" spans="1:9" ht="30">
      <c r="A32" s="9" t="s">
        <v>351</v>
      </c>
      <c r="B32" s="15" t="s">
        <v>352</v>
      </c>
      <c r="C32" s="15" t="s">
        <v>304</v>
      </c>
      <c r="D32" s="20" t="s">
        <v>321</v>
      </c>
      <c r="E32" s="20" t="s">
        <v>305</v>
      </c>
      <c r="F32" s="17">
        <v>2008</v>
      </c>
      <c r="G32" s="18" t="s">
        <v>317</v>
      </c>
      <c r="H32" s="17" t="s">
        <v>353</v>
      </c>
      <c r="I32" s="19" t="s">
        <v>152</v>
      </c>
    </row>
    <row r="33" spans="1:9" ht="30">
      <c r="A33" s="9" t="s">
        <v>354</v>
      </c>
      <c r="B33" s="15" t="s">
        <v>355</v>
      </c>
      <c r="C33" s="15" t="s">
        <v>356</v>
      </c>
      <c r="D33" s="20" t="s">
        <v>357</v>
      </c>
      <c r="E33" s="17" t="s">
        <v>297</v>
      </c>
      <c r="F33" s="17">
        <v>2008</v>
      </c>
      <c r="G33" s="18">
        <v>2008</v>
      </c>
      <c r="H33" s="17" t="s">
        <v>289</v>
      </c>
      <c r="I33" s="19" t="s">
        <v>358</v>
      </c>
    </row>
    <row r="34" spans="1:9" ht="45">
      <c r="A34" s="9" t="s">
        <v>359</v>
      </c>
      <c r="B34" s="15" t="s">
        <v>360</v>
      </c>
      <c r="C34" s="15" t="s">
        <v>361</v>
      </c>
      <c r="D34" s="17" t="s">
        <v>357</v>
      </c>
      <c r="E34" s="15" t="s">
        <v>316</v>
      </c>
      <c r="F34" s="17">
        <v>2008</v>
      </c>
      <c r="G34" s="18" t="s">
        <v>317</v>
      </c>
      <c r="H34" s="17" t="s">
        <v>353</v>
      </c>
      <c r="I34" s="19" t="s">
        <v>306</v>
      </c>
    </row>
    <row r="35" spans="1:9" ht="45">
      <c r="A35" s="9" t="s">
        <v>362</v>
      </c>
      <c r="B35" s="15" t="s">
        <v>363</v>
      </c>
      <c r="C35" s="15" t="s">
        <v>364</v>
      </c>
      <c r="D35" s="17" t="s">
        <v>287</v>
      </c>
      <c r="E35" s="15" t="s">
        <v>297</v>
      </c>
      <c r="F35" s="17">
        <v>2009</v>
      </c>
      <c r="G35" s="18" t="s">
        <v>317</v>
      </c>
      <c r="H35" s="17" t="s">
        <v>353</v>
      </c>
      <c r="I35" s="19" t="s">
        <v>365</v>
      </c>
    </row>
    <row r="36" spans="1:9">
      <c r="A36" s="9"/>
      <c r="B36" s="9"/>
      <c r="C36" s="9"/>
      <c r="D36" s="9"/>
      <c r="E36" s="9"/>
      <c r="F36" s="9"/>
      <c r="G36" s="9"/>
      <c r="H36" s="9"/>
      <c r="I36" s="11"/>
    </row>
    <row r="37" spans="1:9">
      <c r="A37" s="9"/>
      <c r="B37" s="24" t="s">
        <v>366</v>
      </c>
      <c r="C37" s="9"/>
      <c r="D37" s="9"/>
      <c r="E37" s="9"/>
      <c r="F37" s="9"/>
      <c r="G37" s="9"/>
      <c r="H37" s="9"/>
      <c r="I37" s="9"/>
    </row>
    <row r="38" spans="1:9">
      <c r="A38" s="9"/>
      <c r="B38" s="9" t="s">
        <v>367</v>
      </c>
      <c r="C38" s="9"/>
      <c r="D38" s="9"/>
      <c r="E38" s="9"/>
      <c r="F38" s="9"/>
      <c r="G38" s="9"/>
      <c r="H38" s="9"/>
      <c r="I38" s="11"/>
    </row>
    <row r="39" spans="1:9">
      <c r="A39" s="9"/>
      <c r="B39" s="9"/>
      <c r="C39" s="9"/>
      <c r="D39" s="9"/>
      <c r="E39" s="9"/>
      <c r="F39" s="9"/>
      <c r="G39" s="9"/>
      <c r="H39" s="9"/>
      <c r="I39" s="11"/>
    </row>
    <row r="40" spans="1:9">
      <c r="A40" s="9"/>
      <c r="B40" s="9"/>
      <c r="C40" s="9"/>
      <c r="D40" s="9"/>
      <c r="E40" s="9"/>
      <c r="F40" s="9"/>
      <c r="G40" s="9"/>
      <c r="H40" s="9"/>
      <c r="I40" s="11"/>
    </row>
    <row r="41" spans="1:9">
      <c r="A41" s="9"/>
      <c r="B41" s="9"/>
      <c r="C41" s="9"/>
      <c r="D41" s="9"/>
      <c r="E41" s="9"/>
      <c r="F41" s="9"/>
      <c r="G41" s="9"/>
      <c r="H41" s="9"/>
      <c r="I41" s="11"/>
    </row>
    <row r="42" spans="1:9">
      <c r="A42" s="9"/>
      <c r="B42" s="9"/>
      <c r="C42" s="9"/>
      <c r="D42" s="9"/>
      <c r="E42" s="9"/>
      <c r="F42" s="9"/>
      <c r="G42" s="9"/>
      <c r="H42" s="9"/>
      <c r="I42" s="11"/>
    </row>
    <row r="43" spans="1:9">
      <c r="A43" s="9"/>
      <c r="B43" s="9"/>
      <c r="C43" s="9"/>
      <c r="D43" s="9"/>
      <c r="E43" s="9"/>
      <c r="F43" s="9"/>
      <c r="G43" s="9"/>
      <c r="H43" s="9"/>
      <c r="I43" s="11"/>
    </row>
    <row r="44" spans="1:9">
      <c r="A44" s="9"/>
      <c r="B44" s="9"/>
      <c r="C44" s="9"/>
      <c r="D44" s="9"/>
      <c r="E44" s="9"/>
      <c r="F44" s="9"/>
      <c r="G44" s="9"/>
      <c r="H44" s="9"/>
      <c r="I44" s="11"/>
    </row>
    <row r="45" spans="1:9">
      <c r="A45" s="9"/>
      <c r="B45" s="9"/>
      <c r="C45" s="9"/>
      <c r="D45" s="9"/>
      <c r="E45" s="9"/>
      <c r="F45" s="9"/>
      <c r="G45" s="9"/>
      <c r="H45" s="9"/>
      <c r="I45" s="11"/>
    </row>
    <row r="46" spans="1:9">
      <c r="A46" s="9"/>
      <c r="B46" s="9"/>
      <c r="C46" s="9"/>
      <c r="D46" s="9"/>
      <c r="E46" s="9"/>
      <c r="F46" s="9"/>
      <c r="G46" s="9"/>
      <c r="H46" s="9"/>
      <c r="I46" s="11"/>
    </row>
    <row r="47" spans="1:9">
      <c r="A47" s="9"/>
      <c r="B47" s="9"/>
      <c r="C47" s="9"/>
      <c r="D47" s="9"/>
      <c r="E47" s="9"/>
      <c r="F47" s="9"/>
      <c r="G47" s="9"/>
      <c r="H47" s="9"/>
      <c r="I47" s="11"/>
    </row>
    <row r="48" spans="1:9">
      <c r="A48" s="9"/>
      <c r="B48" s="9"/>
      <c r="C48" s="9"/>
      <c r="D48" s="9"/>
      <c r="E48" s="9"/>
      <c r="F48" s="9"/>
      <c r="G48" s="9"/>
      <c r="H48" s="9"/>
      <c r="I48" s="11"/>
    </row>
    <row r="49" spans="1:9">
      <c r="A49" s="9"/>
      <c r="B49" s="9"/>
      <c r="C49" s="9"/>
      <c r="D49" s="9"/>
      <c r="E49" s="9"/>
      <c r="F49" s="9"/>
      <c r="G49" s="9"/>
      <c r="H49" s="9"/>
      <c r="I49" s="11"/>
    </row>
    <row r="50" spans="1:9">
      <c r="A50" s="9"/>
      <c r="B50" s="9"/>
      <c r="C50" s="9"/>
      <c r="D50" s="9"/>
      <c r="E50" s="9"/>
      <c r="F50" s="9"/>
      <c r="G50" s="9"/>
      <c r="H50" s="9"/>
      <c r="I50" s="11"/>
    </row>
    <row r="51" spans="1:9">
      <c r="A51" s="9"/>
      <c r="B51" s="9"/>
      <c r="C51" s="9"/>
      <c r="D51" s="9"/>
      <c r="E51" s="9"/>
      <c r="F51" s="9"/>
      <c r="G51" s="9"/>
      <c r="H51" s="9"/>
      <c r="I51" s="11"/>
    </row>
    <row r="52" spans="1:9">
      <c r="A52" s="9"/>
      <c r="B52" s="9"/>
      <c r="C52" s="9"/>
      <c r="D52" s="9"/>
      <c r="E52" s="9"/>
      <c r="F52" s="9"/>
      <c r="G52" s="9"/>
      <c r="H52" s="9"/>
      <c r="I52" s="11"/>
    </row>
    <row r="53" spans="1:9">
      <c r="A53" s="9"/>
      <c r="B53" s="9"/>
      <c r="C53" s="9"/>
      <c r="D53" s="9"/>
      <c r="E53" s="9"/>
      <c r="F53" s="9"/>
      <c r="G53" s="9"/>
      <c r="H53" s="9"/>
      <c r="I53" s="11"/>
    </row>
    <row r="54" spans="1:9">
      <c r="A54" s="9"/>
      <c r="B54" s="9"/>
      <c r="C54" s="9"/>
      <c r="D54" s="9"/>
      <c r="E54" s="9"/>
      <c r="F54" s="9"/>
      <c r="G54" s="9"/>
      <c r="H54" s="9"/>
      <c r="I54" s="11"/>
    </row>
    <row r="55" spans="1:9">
      <c r="A55" s="9"/>
      <c r="B55" s="9"/>
      <c r="C55" s="9"/>
      <c r="D55" s="9"/>
      <c r="E55" s="9"/>
      <c r="F55" s="9"/>
      <c r="G55" s="9"/>
      <c r="H55" s="9"/>
      <c r="I55" s="11"/>
    </row>
    <row r="56" spans="1:9">
      <c r="A56" s="9"/>
      <c r="B56" s="9"/>
      <c r="C56" s="9"/>
      <c r="D56" s="9"/>
      <c r="E56" s="9"/>
      <c r="F56" s="9"/>
      <c r="G56" s="9"/>
      <c r="H56" s="9"/>
      <c r="I56" s="11"/>
    </row>
    <row r="57" spans="1:9">
      <c r="A57" s="9"/>
      <c r="B57" s="9"/>
      <c r="C57" s="9"/>
      <c r="D57" s="9"/>
      <c r="E57" s="9"/>
      <c r="F57" s="9"/>
      <c r="G57" s="9"/>
      <c r="H57" s="9"/>
      <c r="I57" s="11"/>
    </row>
    <row r="58" spans="1:9">
      <c r="A58" s="9"/>
      <c r="B58" s="9"/>
      <c r="C58" s="9"/>
      <c r="D58" s="9"/>
      <c r="E58" s="9"/>
      <c r="F58" s="9"/>
      <c r="G58" s="9"/>
      <c r="H58" s="9"/>
      <c r="I58" s="11"/>
    </row>
    <row r="59" spans="1:9">
      <c r="A59" s="9"/>
      <c r="B59" s="9"/>
      <c r="C59" s="9"/>
      <c r="D59" s="9"/>
      <c r="E59" s="9"/>
      <c r="F59" s="9"/>
      <c r="G59" s="9"/>
      <c r="H59" s="9"/>
      <c r="I59" s="11"/>
    </row>
    <row r="60" spans="1:9">
      <c r="A60" s="9"/>
      <c r="B60" s="9"/>
      <c r="C60" s="9"/>
      <c r="D60" s="9"/>
      <c r="E60" s="9"/>
      <c r="F60" s="9"/>
      <c r="G60" s="9"/>
      <c r="H60" s="9"/>
      <c r="I60" s="11"/>
    </row>
    <row r="61" spans="1:9">
      <c r="A61" s="9"/>
      <c r="B61" s="9"/>
      <c r="C61" s="9"/>
      <c r="D61" s="9"/>
      <c r="E61" s="9"/>
      <c r="F61" s="9"/>
      <c r="G61" s="9"/>
      <c r="H61" s="9"/>
      <c r="I61" s="11"/>
    </row>
    <row r="62" spans="1:9">
      <c r="A62" s="9"/>
      <c r="B62" s="9"/>
      <c r="C62" s="9"/>
      <c r="D62" s="9"/>
      <c r="E62" s="9"/>
      <c r="F62" s="9"/>
      <c r="G62" s="9"/>
      <c r="H62" s="9"/>
      <c r="I62" s="11"/>
    </row>
    <row r="63" spans="1:9">
      <c r="A63" s="9"/>
      <c r="B63" s="9"/>
      <c r="C63" s="9"/>
      <c r="D63" s="9"/>
      <c r="E63" s="9"/>
      <c r="F63" s="9"/>
      <c r="G63" s="9"/>
      <c r="H63" s="9"/>
      <c r="I63" s="11"/>
    </row>
    <row r="64" spans="1:9">
      <c r="A64" s="9"/>
      <c r="B64" s="9"/>
      <c r="C64" s="9"/>
      <c r="D64" s="9"/>
      <c r="E64" s="9"/>
      <c r="F64" s="9"/>
      <c r="G64" s="9"/>
      <c r="H64" s="9"/>
      <c r="I64" s="11"/>
    </row>
    <row r="65" spans="1:9">
      <c r="A65" s="9"/>
      <c r="B65" s="9"/>
      <c r="C65" s="9"/>
      <c r="D65" s="9"/>
      <c r="E65" s="9"/>
      <c r="F65" s="9"/>
      <c r="G65" s="9"/>
      <c r="H65" s="9"/>
      <c r="I65" s="11"/>
    </row>
    <row r="66" spans="1:9">
      <c r="A66" s="9"/>
      <c r="B66" s="9"/>
      <c r="C66" s="9"/>
      <c r="D66" s="9"/>
      <c r="E66" s="9"/>
      <c r="F66" s="9"/>
      <c r="G66" s="9"/>
      <c r="H66" s="9"/>
      <c r="I66" s="11"/>
    </row>
    <row r="67" spans="1:9">
      <c r="A67" s="9"/>
      <c r="B67" s="9"/>
      <c r="C67" s="9"/>
      <c r="D67" s="9"/>
      <c r="E67" s="9"/>
      <c r="F67" s="9"/>
      <c r="G67" s="9"/>
      <c r="H67" s="9"/>
      <c r="I67" s="11"/>
    </row>
    <row r="68" spans="1:9">
      <c r="A68" s="9"/>
      <c r="B68" s="9"/>
      <c r="C68" s="9"/>
      <c r="D68" s="9"/>
      <c r="E68" s="9"/>
      <c r="F68" s="9"/>
      <c r="G68" s="9"/>
      <c r="H68" s="9"/>
      <c r="I68" s="11"/>
    </row>
    <row r="69" spans="1:9">
      <c r="A69" s="9"/>
      <c r="B69" s="9"/>
      <c r="C69" s="9"/>
      <c r="D69" s="9"/>
      <c r="E69" s="9"/>
      <c r="F69" s="9"/>
      <c r="G69" s="9"/>
      <c r="H69" s="9"/>
      <c r="I69" s="11"/>
    </row>
    <row r="70" spans="1:9">
      <c r="A70" s="9"/>
      <c r="B70" s="9"/>
      <c r="C70" s="9"/>
      <c r="D70" s="9"/>
      <c r="E70" s="9"/>
      <c r="F70" s="9"/>
      <c r="G70" s="9"/>
      <c r="H70" s="9"/>
      <c r="I70" s="11"/>
    </row>
    <row r="71" spans="1:9">
      <c r="A71" s="9"/>
      <c r="B71" s="9"/>
      <c r="C71" s="9"/>
      <c r="D71" s="9"/>
      <c r="E71" s="9"/>
      <c r="F71" s="9"/>
      <c r="G71" s="9"/>
      <c r="H71" s="9"/>
      <c r="I71" s="11"/>
    </row>
    <row r="72" spans="1:9">
      <c r="A72" s="9"/>
      <c r="B72" s="9"/>
      <c r="C72" s="9"/>
      <c r="D72" s="9"/>
      <c r="E72" s="9"/>
      <c r="F72" s="9"/>
      <c r="G72" s="9"/>
      <c r="H72" s="9"/>
      <c r="I72" s="11"/>
    </row>
    <row r="73" spans="1:9">
      <c r="A73" s="9"/>
      <c r="B73" s="9"/>
      <c r="C73" s="9"/>
      <c r="D73" s="9"/>
      <c r="E73" s="9"/>
      <c r="F73" s="9"/>
      <c r="G73" s="9"/>
      <c r="H73" s="9"/>
      <c r="I73" s="11"/>
    </row>
    <row r="74" spans="1:9">
      <c r="A74" s="9"/>
      <c r="B74" s="9"/>
      <c r="C74" s="9"/>
      <c r="D74" s="9"/>
      <c r="E74" s="9"/>
      <c r="F74" s="9"/>
      <c r="G74" s="9"/>
      <c r="H74" s="9"/>
      <c r="I74" s="11"/>
    </row>
    <row r="75" spans="1:9">
      <c r="A75" s="9"/>
      <c r="B75" s="9"/>
      <c r="C75" s="9"/>
      <c r="D75" s="9"/>
      <c r="E75" s="9"/>
      <c r="F75" s="9"/>
      <c r="G75" s="9"/>
      <c r="H75" s="9"/>
      <c r="I75" s="11"/>
    </row>
    <row r="76" spans="1:9">
      <c r="A76" s="9"/>
      <c r="B76" s="9"/>
      <c r="C76" s="9"/>
      <c r="D76" s="9"/>
      <c r="E76" s="9"/>
      <c r="F76" s="9"/>
      <c r="G76" s="9"/>
      <c r="H76" s="9"/>
      <c r="I76" s="11"/>
    </row>
    <row r="77" spans="1:9">
      <c r="A77" s="9"/>
      <c r="B77" s="9"/>
      <c r="C77" s="9"/>
      <c r="D77" s="9"/>
      <c r="E77" s="9"/>
      <c r="F77" s="9"/>
      <c r="G77" s="9"/>
      <c r="H77" s="9"/>
      <c r="I77" s="11"/>
    </row>
    <row r="78" spans="1:9">
      <c r="A78" s="9"/>
      <c r="B78" s="9"/>
      <c r="C78" s="9"/>
      <c r="D78" s="9"/>
      <c r="E78" s="9"/>
      <c r="F78" s="9"/>
      <c r="G78" s="9"/>
      <c r="H78" s="9"/>
      <c r="I78" s="11"/>
    </row>
    <row r="79" spans="1:9">
      <c r="A79" s="9"/>
      <c r="B79" s="9"/>
      <c r="C79" s="9"/>
      <c r="D79" s="9"/>
      <c r="E79" s="9"/>
      <c r="F79" s="9"/>
      <c r="G79" s="9"/>
      <c r="H79" s="9"/>
      <c r="I79" s="11"/>
    </row>
    <row r="80" spans="1:9">
      <c r="A80" s="9"/>
      <c r="B80" s="9"/>
      <c r="C80" s="9"/>
      <c r="D80" s="9"/>
      <c r="E80" s="9"/>
      <c r="F80" s="9"/>
      <c r="G80" s="9"/>
      <c r="H80" s="9"/>
      <c r="I80" s="11"/>
    </row>
    <row r="81" spans="1:9">
      <c r="A81" s="9"/>
      <c r="B81" s="9"/>
      <c r="C81" s="9"/>
      <c r="D81" s="9"/>
      <c r="E81" s="9"/>
      <c r="F81" s="9"/>
      <c r="G81" s="9"/>
      <c r="H81" s="9"/>
      <c r="I81" s="11"/>
    </row>
    <row r="82" spans="1:9">
      <c r="A82" s="9"/>
      <c r="B82" s="9"/>
      <c r="C82" s="9"/>
      <c r="D82" s="9"/>
      <c r="E82" s="9"/>
      <c r="F82" s="9"/>
      <c r="G82" s="9"/>
      <c r="H82" s="9"/>
      <c r="I82" s="11"/>
    </row>
    <row r="83" spans="1:9">
      <c r="A83" s="9"/>
      <c r="B83" s="9"/>
      <c r="C83" s="9"/>
      <c r="D83" s="9"/>
      <c r="E83" s="9"/>
      <c r="F83" s="9"/>
      <c r="G83" s="9"/>
      <c r="H83" s="9"/>
      <c r="I83" s="11"/>
    </row>
    <row r="84" spans="1:9">
      <c r="A84" s="9"/>
      <c r="B84" s="9"/>
      <c r="C84" s="9"/>
      <c r="D84" s="9"/>
      <c r="E84" s="9"/>
      <c r="F84" s="9"/>
      <c r="G84" s="9"/>
      <c r="H84" s="9"/>
      <c r="I84" s="11"/>
    </row>
    <row r="85" spans="1:9">
      <c r="A85" s="9"/>
      <c r="B85" s="9"/>
      <c r="C85" s="9"/>
      <c r="D85" s="9"/>
      <c r="E85" s="9"/>
      <c r="F85" s="9"/>
      <c r="G85" s="9"/>
      <c r="H85" s="9"/>
      <c r="I85" s="11"/>
    </row>
    <row r="86" spans="1:9">
      <c r="A86" s="9"/>
      <c r="B86" s="9"/>
      <c r="C86" s="9"/>
      <c r="D86" s="9"/>
      <c r="E86" s="9"/>
      <c r="F86" s="9"/>
      <c r="G86" s="9"/>
      <c r="H86" s="9"/>
      <c r="I86" s="11"/>
    </row>
    <row r="87" spans="1:9">
      <c r="A87" s="9"/>
      <c r="B87" s="9"/>
      <c r="C87" s="9"/>
      <c r="D87" s="9"/>
      <c r="E87" s="9"/>
      <c r="F87" s="9"/>
      <c r="G87" s="9"/>
      <c r="H87" s="9"/>
      <c r="I87" s="11"/>
    </row>
    <row r="88" spans="1:9">
      <c r="A88" s="9"/>
      <c r="B88" s="9"/>
      <c r="C88" s="9"/>
      <c r="D88" s="9"/>
      <c r="E88" s="9"/>
      <c r="F88" s="9"/>
      <c r="G88" s="9"/>
      <c r="H88" s="9"/>
      <c r="I88" s="11"/>
    </row>
    <row r="89" spans="1:9">
      <c r="A89" s="9"/>
      <c r="B89" s="9"/>
      <c r="C89" s="9"/>
      <c r="D89" s="9"/>
      <c r="E89" s="9"/>
      <c r="F89" s="9"/>
      <c r="G89" s="9"/>
      <c r="H89" s="9"/>
      <c r="I89" s="11"/>
    </row>
    <row r="90" spans="1:9">
      <c r="A90" s="9"/>
      <c r="B90" s="9"/>
      <c r="C90" s="9"/>
      <c r="D90" s="9"/>
      <c r="E90" s="9"/>
      <c r="F90" s="9"/>
      <c r="G90" s="9"/>
      <c r="H90" s="9"/>
      <c r="I90" s="11"/>
    </row>
    <row r="91" spans="1:9">
      <c r="A91" s="9"/>
      <c r="B91" s="9"/>
      <c r="C91" s="9"/>
      <c r="D91" s="9"/>
      <c r="E91" s="9"/>
      <c r="F91" s="9"/>
      <c r="G91" s="9"/>
      <c r="H91" s="9"/>
      <c r="I91" s="11"/>
    </row>
    <row r="92" spans="1:9">
      <c r="A92" s="9"/>
      <c r="B92" s="9"/>
      <c r="C92" s="9"/>
      <c r="D92" s="9"/>
      <c r="E92" s="9"/>
      <c r="F92" s="9"/>
      <c r="G92" s="9"/>
      <c r="H92" s="9"/>
      <c r="I92" s="11"/>
    </row>
    <row r="93" spans="1:9">
      <c r="A93" s="9"/>
      <c r="B93" s="9"/>
      <c r="C93" s="9"/>
      <c r="D93" s="9"/>
      <c r="E93" s="9"/>
      <c r="F93" s="9"/>
      <c r="G93" s="9"/>
      <c r="H93" s="9"/>
      <c r="I93" s="11"/>
    </row>
    <row r="94" spans="1:9">
      <c r="A94" s="9"/>
      <c r="B94" s="9"/>
      <c r="C94" s="9"/>
      <c r="D94" s="9"/>
      <c r="E94" s="9"/>
      <c r="F94" s="9"/>
      <c r="G94" s="9"/>
      <c r="H94" s="9"/>
      <c r="I94" s="11"/>
    </row>
    <row r="95" spans="1:9">
      <c r="A95" s="9"/>
      <c r="B95" s="9"/>
      <c r="C95" s="9"/>
      <c r="D95" s="9"/>
      <c r="E95" s="9"/>
      <c r="F95" s="9"/>
      <c r="G95" s="9"/>
      <c r="H95" s="9"/>
      <c r="I95" s="11"/>
    </row>
    <row r="96" spans="1:9">
      <c r="A96" s="9"/>
      <c r="B96" s="9"/>
      <c r="C96" s="9"/>
      <c r="D96" s="9"/>
      <c r="E96" s="9"/>
      <c r="F96" s="9"/>
      <c r="G96" s="9"/>
      <c r="H96" s="9"/>
      <c r="I96" s="11"/>
    </row>
    <row r="97" spans="1:9">
      <c r="A97" s="9"/>
      <c r="B97" s="9"/>
      <c r="C97" s="9"/>
      <c r="D97" s="9"/>
      <c r="E97" s="9"/>
      <c r="F97" s="9"/>
      <c r="G97" s="9"/>
      <c r="H97" s="9"/>
      <c r="I97" s="11"/>
    </row>
    <row r="98" spans="1:9">
      <c r="A98" s="9"/>
      <c r="B98" s="9"/>
      <c r="C98" s="9"/>
      <c r="D98" s="9"/>
      <c r="E98" s="9"/>
      <c r="F98" s="9"/>
      <c r="G98" s="9"/>
      <c r="H98" s="9"/>
      <c r="I98" s="11"/>
    </row>
    <row r="99" spans="1:9">
      <c r="A99" s="9"/>
      <c r="B99" s="9"/>
      <c r="C99" s="9"/>
      <c r="D99" s="9"/>
      <c r="E99" s="9"/>
      <c r="F99" s="9"/>
      <c r="G99" s="9"/>
      <c r="H99" s="9"/>
      <c r="I99" s="11"/>
    </row>
    <row r="100" spans="1:9">
      <c r="A100" s="9"/>
      <c r="B100" s="9"/>
      <c r="C100" s="9"/>
      <c r="D100" s="9"/>
      <c r="E100" s="9"/>
      <c r="F100" s="9"/>
      <c r="G100" s="9"/>
      <c r="H100" s="9"/>
      <c r="I100" s="11"/>
    </row>
    <row r="101" spans="1:9">
      <c r="A101" s="9"/>
      <c r="B101" s="9"/>
      <c r="C101" s="9"/>
      <c r="D101" s="9"/>
      <c r="E101" s="9"/>
      <c r="F101" s="9"/>
      <c r="G101" s="9"/>
      <c r="H101" s="9"/>
      <c r="I101" s="11"/>
    </row>
    <row r="102" spans="1:9">
      <c r="A102" s="9"/>
      <c r="B102" s="9"/>
      <c r="C102" s="9"/>
      <c r="D102" s="9"/>
      <c r="E102" s="9"/>
      <c r="F102" s="9"/>
      <c r="G102" s="9"/>
      <c r="H102" s="9"/>
      <c r="I102" s="11"/>
    </row>
    <row r="103" spans="1:9">
      <c r="A103" s="9"/>
      <c r="B103" s="9"/>
      <c r="C103" s="9"/>
      <c r="D103" s="9"/>
      <c r="E103" s="9"/>
      <c r="F103" s="9"/>
      <c r="G103" s="9"/>
      <c r="H103" s="9"/>
      <c r="I103" s="11"/>
    </row>
    <row r="104" spans="1:9">
      <c r="A104" s="9"/>
      <c r="B104" s="9"/>
      <c r="C104" s="9"/>
      <c r="D104" s="9"/>
      <c r="E104" s="9"/>
      <c r="F104" s="9"/>
      <c r="G104" s="9"/>
      <c r="H104" s="9"/>
      <c r="I104" s="11"/>
    </row>
    <row r="105" spans="1:9">
      <c r="A105" s="9"/>
      <c r="B105" s="9"/>
      <c r="C105" s="9"/>
      <c r="D105" s="9"/>
      <c r="E105" s="9"/>
      <c r="F105" s="9"/>
      <c r="G105" s="9"/>
      <c r="H105" s="9"/>
      <c r="I105" s="11"/>
    </row>
    <row r="106" spans="1:9">
      <c r="A106" s="9"/>
      <c r="B106" s="9"/>
      <c r="C106" s="9"/>
      <c r="D106" s="9"/>
      <c r="E106" s="9"/>
      <c r="F106" s="9"/>
      <c r="G106" s="9"/>
      <c r="H106" s="9"/>
      <c r="I106" s="11"/>
    </row>
    <row r="107" spans="1:9">
      <c r="A107" s="9"/>
      <c r="B107" s="9"/>
      <c r="C107" s="9"/>
      <c r="D107" s="9"/>
      <c r="E107" s="9"/>
      <c r="F107" s="9"/>
      <c r="G107" s="9"/>
      <c r="H107" s="9"/>
      <c r="I107" s="11"/>
    </row>
    <row r="108" spans="1:9">
      <c r="A108" s="9"/>
      <c r="B108" s="9"/>
      <c r="C108" s="9"/>
      <c r="D108" s="9"/>
      <c r="E108" s="9"/>
      <c r="F108" s="9"/>
      <c r="G108" s="9"/>
      <c r="H108" s="9"/>
      <c r="I108" s="11"/>
    </row>
    <row r="109" spans="1:9">
      <c r="A109" s="9"/>
      <c r="B109" s="9"/>
      <c r="C109" s="9"/>
      <c r="D109" s="9"/>
      <c r="E109" s="9"/>
      <c r="F109" s="9"/>
      <c r="G109" s="9"/>
      <c r="H109" s="9"/>
      <c r="I109" s="11"/>
    </row>
    <row r="110" spans="1:9">
      <c r="A110" s="9"/>
      <c r="B110" s="9"/>
      <c r="C110" s="9"/>
      <c r="D110" s="9"/>
      <c r="E110" s="9"/>
      <c r="F110" s="9"/>
      <c r="G110" s="9"/>
      <c r="H110" s="9"/>
      <c r="I110" s="11"/>
    </row>
    <row r="111" spans="1:9">
      <c r="A111" s="9"/>
      <c r="B111" s="9"/>
      <c r="C111" s="9"/>
      <c r="D111" s="9"/>
      <c r="E111" s="9"/>
      <c r="F111" s="9"/>
      <c r="G111" s="9"/>
      <c r="H111" s="9"/>
      <c r="I111" s="11"/>
    </row>
    <row r="112" spans="1:9">
      <c r="A112" s="9"/>
      <c r="B112" s="9"/>
      <c r="C112" s="9"/>
      <c r="D112" s="9"/>
      <c r="E112" s="9"/>
      <c r="F112" s="9"/>
      <c r="G112" s="9"/>
      <c r="H112" s="9"/>
      <c r="I112" s="11"/>
    </row>
    <row r="113" spans="1:9">
      <c r="A113" s="9"/>
      <c r="B113" s="9"/>
      <c r="C113" s="9"/>
      <c r="D113" s="9"/>
      <c r="E113" s="9"/>
      <c r="F113" s="9"/>
      <c r="G113" s="9"/>
      <c r="H113" s="9"/>
      <c r="I113" s="11"/>
    </row>
    <row r="114" spans="1:9">
      <c r="A114" s="9"/>
      <c r="B114" s="9"/>
      <c r="C114" s="9"/>
      <c r="D114" s="9"/>
      <c r="E114" s="9"/>
      <c r="F114" s="9"/>
      <c r="G114" s="9"/>
      <c r="H114" s="9"/>
      <c r="I114" s="11"/>
    </row>
    <row r="115" spans="1:9">
      <c r="A115" s="9"/>
      <c r="B115" s="9"/>
      <c r="C115" s="9"/>
      <c r="D115" s="9"/>
      <c r="E115" s="9"/>
      <c r="F115" s="9"/>
      <c r="G115" s="9"/>
      <c r="H115" s="9"/>
      <c r="I115" s="11"/>
    </row>
    <row r="116" spans="1:9">
      <c r="A116" s="9"/>
      <c r="B116" s="9"/>
      <c r="C116" s="9"/>
      <c r="D116" s="9"/>
      <c r="E116" s="9"/>
      <c r="F116" s="9"/>
      <c r="G116" s="9"/>
      <c r="H116" s="9"/>
      <c r="I116" s="11"/>
    </row>
    <row r="117" spans="1:9">
      <c r="A117" s="9"/>
      <c r="B117" s="9"/>
      <c r="C117" s="9"/>
      <c r="D117" s="9"/>
      <c r="E117" s="9"/>
      <c r="F117" s="9"/>
      <c r="G117" s="9"/>
      <c r="H117" s="9"/>
      <c r="I117" s="11"/>
    </row>
    <row r="118" spans="1:9">
      <c r="A118" s="9"/>
      <c r="B118" s="9"/>
      <c r="C118" s="9"/>
      <c r="D118" s="9"/>
      <c r="E118" s="9"/>
      <c r="F118" s="9"/>
      <c r="G118" s="9"/>
      <c r="H118" s="9"/>
      <c r="I118" s="11"/>
    </row>
    <row r="119" spans="1:9">
      <c r="A119" s="9"/>
      <c r="B119" s="9"/>
      <c r="C119" s="9"/>
      <c r="D119" s="9"/>
      <c r="E119" s="9"/>
      <c r="F119" s="9"/>
      <c r="G119" s="9"/>
      <c r="H119" s="9"/>
      <c r="I119" s="11"/>
    </row>
    <row r="120" spans="1:9">
      <c r="A120" s="9"/>
      <c r="B120" s="9"/>
      <c r="C120" s="9"/>
      <c r="D120" s="9"/>
      <c r="E120" s="9"/>
      <c r="F120" s="9"/>
      <c r="G120" s="9"/>
      <c r="H120" s="9"/>
      <c r="I120" s="11"/>
    </row>
    <row r="121" spans="1:9">
      <c r="A121" s="9"/>
      <c r="B121" s="9"/>
      <c r="C121" s="9"/>
      <c r="D121" s="9"/>
      <c r="E121" s="9"/>
      <c r="F121" s="9"/>
      <c r="G121" s="9"/>
      <c r="H121" s="9"/>
      <c r="I121" s="11"/>
    </row>
    <row r="122" spans="1:9">
      <c r="A122" s="9"/>
      <c r="B122" s="9"/>
      <c r="C122" s="9"/>
      <c r="D122" s="9"/>
      <c r="E122" s="9"/>
      <c r="F122" s="9"/>
      <c r="G122" s="9"/>
      <c r="H122" s="9"/>
      <c r="I122" s="11"/>
    </row>
    <row r="123" spans="1:9">
      <c r="A123" s="9"/>
      <c r="B123" s="9"/>
      <c r="C123" s="9"/>
      <c r="D123" s="9"/>
      <c r="E123" s="9"/>
      <c r="F123" s="9"/>
      <c r="G123" s="9"/>
      <c r="H123" s="9"/>
      <c r="I123" s="11"/>
    </row>
    <row r="124" spans="1:9">
      <c r="A124" s="9"/>
      <c r="B124" s="9"/>
      <c r="C124" s="9"/>
      <c r="D124" s="9"/>
      <c r="E124" s="9"/>
      <c r="F124" s="9"/>
      <c r="G124" s="9"/>
      <c r="H124" s="9"/>
      <c r="I124" s="11"/>
    </row>
    <row r="125" spans="1:9">
      <c r="A125" s="9"/>
      <c r="B125" s="9"/>
      <c r="C125" s="9"/>
      <c r="D125" s="9"/>
      <c r="E125" s="9"/>
      <c r="F125" s="9"/>
      <c r="G125" s="9"/>
      <c r="H125" s="9"/>
      <c r="I125" s="11"/>
    </row>
    <row r="126" spans="1:9">
      <c r="A126" s="9"/>
      <c r="B126" s="9"/>
      <c r="C126" s="9"/>
      <c r="D126" s="9"/>
      <c r="E126" s="9"/>
      <c r="F126" s="9"/>
      <c r="G126" s="9"/>
      <c r="H126" s="9"/>
      <c r="I126" s="11"/>
    </row>
    <row r="127" spans="1:9">
      <c r="A127" s="9"/>
      <c r="B127" s="9"/>
      <c r="C127" s="9"/>
      <c r="D127" s="9"/>
      <c r="E127" s="9"/>
      <c r="F127" s="9"/>
      <c r="G127" s="9"/>
      <c r="H127" s="9"/>
      <c r="I127" s="11"/>
    </row>
    <row r="128" spans="1:9">
      <c r="A128" s="9"/>
      <c r="B128" s="9"/>
      <c r="C128" s="9"/>
      <c r="D128" s="9"/>
      <c r="E128" s="9"/>
      <c r="F128" s="9"/>
      <c r="G128" s="9"/>
      <c r="H128" s="9"/>
      <c r="I128" s="11"/>
    </row>
    <row r="129" spans="1:9">
      <c r="A129" s="9"/>
      <c r="B129" s="9"/>
      <c r="C129" s="9"/>
      <c r="D129" s="9"/>
      <c r="E129" s="9"/>
      <c r="F129" s="9"/>
      <c r="G129" s="9"/>
      <c r="H129" s="9"/>
      <c r="I129" s="11"/>
    </row>
    <row r="130" spans="1:9">
      <c r="A130" s="9"/>
      <c r="B130" s="9"/>
      <c r="C130" s="9"/>
      <c r="D130" s="9"/>
      <c r="E130" s="9"/>
      <c r="F130" s="9"/>
      <c r="G130" s="9"/>
      <c r="H130" s="9"/>
      <c r="I130" s="11"/>
    </row>
    <row r="131" spans="1:9">
      <c r="A131" s="9"/>
      <c r="B131" s="9"/>
      <c r="C131" s="9"/>
      <c r="D131" s="9"/>
      <c r="E131" s="9"/>
      <c r="F131" s="9"/>
      <c r="G131" s="9"/>
      <c r="H131" s="9"/>
      <c r="I131" s="11"/>
    </row>
    <row r="132" spans="1:9">
      <c r="A132" s="9"/>
      <c r="B132" s="9"/>
      <c r="C132" s="9"/>
      <c r="D132" s="9"/>
      <c r="E132" s="9"/>
      <c r="F132" s="9"/>
      <c r="G132" s="9"/>
      <c r="H132" s="9"/>
      <c r="I132" s="11"/>
    </row>
    <row r="133" spans="1:9">
      <c r="A133" s="9"/>
      <c r="B133" s="9"/>
      <c r="C133" s="9"/>
      <c r="D133" s="9"/>
      <c r="E133" s="9"/>
      <c r="F133" s="9"/>
      <c r="G133" s="9"/>
      <c r="H133" s="9"/>
      <c r="I133" s="11"/>
    </row>
    <row r="134" spans="1:9">
      <c r="A134" s="9"/>
      <c r="B134" s="9"/>
      <c r="C134" s="9"/>
      <c r="D134" s="9"/>
      <c r="E134" s="9"/>
      <c r="F134" s="9"/>
      <c r="G134" s="9"/>
      <c r="H134" s="9"/>
      <c r="I134" s="11"/>
    </row>
    <row r="135" spans="1:9">
      <c r="A135" s="9"/>
      <c r="B135" s="9"/>
      <c r="C135" s="9"/>
      <c r="D135" s="9"/>
      <c r="E135" s="9"/>
      <c r="F135" s="9"/>
      <c r="G135" s="9"/>
      <c r="H135" s="9"/>
      <c r="I135" s="11"/>
    </row>
    <row r="136" spans="1:9">
      <c r="A136" s="9"/>
      <c r="B136" s="9"/>
      <c r="C136" s="9"/>
      <c r="D136" s="9"/>
      <c r="E136" s="9"/>
      <c r="F136" s="9"/>
      <c r="G136" s="9"/>
      <c r="H136" s="9"/>
      <c r="I136" s="11"/>
    </row>
    <row r="137" spans="1:9">
      <c r="A137" s="9"/>
      <c r="B137" s="9"/>
      <c r="C137" s="9"/>
      <c r="D137" s="9"/>
      <c r="E137" s="9"/>
      <c r="F137" s="9"/>
      <c r="G137" s="9"/>
      <c r="H137" s="9"/>
      <c r="I137" s="11"/>
    </row>
    <row r="138" spans="1:9">
      <c r="A138" s="9"/>
      <c r="B138" s="9"/>
      <c r="C138" s="9"/>
      <c r="D138" s="9"/>
      <c r="E138" s="9"/>
      <c r="F138" s="9"/>
      <c r="G138" s="9"/>
      <c r="H138" s="9"/>
      <c r="I138" s="11"/>
    </row>
    <row r="139" spans="1:9">
      <c r="A139" s="9"/>
      <c r="B139" s="9"/>
      <c r="C139" s="9"/>
      <c r="D139" s="9"/>
      <c r="E139" s="9"/>
      <c r="F139" s="9"/>
      <c r="G139" s="9"/>
      <c r="H139" s="9"/>
      <c r="I139" s="11"/>
    </row>
    <row r="140" spans="1:9">
      <c r="A140" s="9"/>
      <c r="B140" s="9"/>
      <c r="C140" s="9"/>
      <c r="D140" s="9"/>
      <c r="E140" s="9"/>
      <c r="F140" s="9"/>
      <c r="G140" s="9"/>
      <c r="H140" s="9"/>
      <c r="I140" s="11"/>
    </row>
    <row r="141" spans="1:9">
      <c r="A141" s="9"/>
      <c r="B141" s="9"/>
      <c r="C141" s="9"/>
      <c r="D141" s="9"/>
      <c r="E141" s="9"/>
      <c r="F141" s="9"/>
      <c r="G141" s="9"/>
      <c r="H141" s="9"/>
      <c r="I141" s="11"/>
    </row>
    <row r="142" spans="1:9">
      <c r="A142" s="9"/>
      <c r="B142" s="9"/>
      <c r="C142" s="9"/>
      <c r="D142" s="9"/>
      <c r="E142" s="9"/>
      <c r="F142" s="9"/>
      <c r="G142" s="9"/>
      <c r="H142" s="9"/>
      <c r="I142" s="11"/>
    </row>
    <row r="143" spans="1:9">
      <c r="A143" s="9"/>
      <c r="B143" s="9"/>
      <c r="C143" s="9"/>
      <c r="D143" s="9"/>
      <c r="E143" s="9"/>
      <c r="F143" s="9"/>
      <c r="G143" s="9"/>
      <c r="H143" s="9"/>
      <c r="I143" s="11"/>
    </row>
    <row r="144" spans="1:9">
      <c r="A144" s="9"/>
      <c r="B144" s="9"/>
      <c r="C144" s="9"/>
      <c r="D144" s="9"/>
      <c r="E144" s="9"/>
      <c r="F144" s="9"/>
      <c r="G144" s="9"/>
      <c r="H144" s="9"/>
      <c r="I144" s="11"/>
    </row>
    <row r="145" spans="1:9">
      <c r="A145" s="9"/>
      <c r="B145" s="9"/>
      <c r="C145" s="9"/>
      <c r="D145" s="9"/>
      <c r="E145" s="9"/>
      <c r="F145" s="9"/>
      <c r="G145" s="9"/>
      <c r="H145" s="9"/>
      <c r="I145" s="11"/>
    </row>
    <row r="146" spans="1:9">
      <c r="A146" s="9"/>
      <c r="B146" s="9"/>
      <c r="C146" s="9"/>
      <c r="D146" s="9"/>
      <c r="E146" s="9"/>
      <c r="F146" s="9"/>
      <c r="G146" s="9"/>
      <c r="H146" s="9"/>
      <c r="I146" s="11"/>
    </row>
    <row r="147" spans="1:9">
      <c r="A147" s="9"/>
      <c r="B147" s="9"/>
      <c r="C147" s="9"/>
      <c r="D147" s="9"/>
      <c r="E147" s="9"/>
      <c r="F147" s="9"/>
      <c r="G147" s="9"/>
      <c r="H147" s="9"/>
      <c r="I147" s="11"/>
    </row>
    <row r="148" spans="1:9">
      <c r="A148" s="9"/>
      <c r="B148" s="9"/>
      <c r="C148" s="9"/>
      <c r="D148" s="9"/>
      <c r="E148" s="9"/>
      <c r="F148" s="9"/>
      <c r="G148" s="9"/>
      <c r="H148" s="9"/>
      <c r="I148" s="11"/>
    </row>
    <row r="149" spans="1:9">
      <c r="A149" s="9"/>
      <c r="B149" s="9"/>
      <c r="C149" s="9"/>
      <c r="D149" s="9"/>
      <c r="E149" s="9"/>
      <c r="F149" s="9"/>
      <c r="G149" s="9"/>
      <c r="H149" s="9"/>
      <c r="I149" s="11"/>
    </row>
    <row r="150" spans="1:9">
      <c r="A150" s="9"/>
      <c r="B150" s="9"/>
      <c r="C150" s="9"/>
      <c r="D150" s="9"/>
      <c r="E150" s="9"/>
      <c r="F150" s="9"/>
      <c r="G150" s="9"/>
      <c r="H150" s="9"/>
      <c r="I150" s="11"/>
    </row>
    <row r="151" spans="1:9">
      <c r="A151" s="9"/>
      <c r="B151" s="9"/>
      <c r="C151" s="9"/>
      <c r="D151" s="9"/>
      <c r="E151" s="9"/>
      <c r="F151" s="9"/>
      <c r="G151" s="9"/>
      <c r="H151" s="9"/>
      <c r="I151" s="11"/>
    </row>
    <row r="152" spans="1:9">
      <c r="A152" s="9"/>
      <c r="B152" s="9"/>
      <c r="C152" s="9"/>
      <c r="D152" s="9"/>
      <c r="E152" s="9"/>
      <c r="F152" s="9"/>
      <c r="G152" s="9"/>
      <c r="H152" s="9"/>
      <c r="I152" s="11"/>
    </row>
    <row r="153" spans="1:9">
      <c r="A153" s="9"/>
      <c r="B153" s="9"/>
      <c r="C153" s="9"/>
      <c r="D153" s="9"/>
      <c r="E153" s="9"/>
      <c r="F153" s="9"/>
      <c r="G153" s="9"/>
      <c r="H153" s="9"/>
      <c r="I153" s="11"/>
    </row>
    <row r="154" spans="1:9">
      <c r="A154" s="9"/>
      <c r="B154" s="9"/>
      <c r="C154" s="9"/>
      <c r="D154" s="9"/>
      <c r="E154" s="9"/>
      <c r="F154" s="9"/>
      <c r="G154" s="9"/>
      <c r="H154" s="9"/>
      <c r="I154" s="11"/>
    </row>
    <row r="155" spans="1:9">
      <c r="A155" s="9"/>
      <c r="B155" s="9"/>
      <c r="C155" s="9"/>
      <c r="D155" s="9"/>
      <c r="E155" s="9"/>
      <c r="F155" s="9"/>
      <c r="G155" s="9"/>
      <c r="H155" s="9"/>
      <c r="I155" s="11"/>
    </row>
    <row r="156" spans="1:9">
      <c r="A156" s="9"/>
      <c r="B156" s="9"/>
      <c r="C156" s="9"/>
      <c r="D156" s="9"/>
      <c r="E156" s="9"/>
      <c r="F156" s="9"/>
      <c r="G156" s="9"/>
      <c r="H156" s="9"/>
      <c r="I156" s="11"/>
    </row>
    <row r="157" spans="1:9">
      <c r="A157" s="9"/>
      <c r="B157" s="9"/>
      <c r="C157" s="9"/>
      <c r="D157" s="9"/>
      <c r="E157" s="9"/>
      <c r="F157" s="9"/>
      <c r="G157" s="9"/>
      <c r="H157" s="9"/>
      <c r="I157" s="11"/>
    </row>
    <row r="158" spans="1:9">
      <c r="A158" s="9"/>
      <c r="B158" s="9"/>
      <c r="C158" s="9"/>
      <c r="D158" s="9"/>
      <c r="E158" s="9"/>
      <c r="F158" s="9"/>
      <c r="G158" s="9"/>
      <c r="H158" s="9"/>
      <c r="I158" s="11"/>
    </row>
    <row r="159" spans="1:9">
      <c r="A159" s="9"/>
      <c r="B159" s="9"/>
      <c r="C159" s="9"/>
      <c r="D159" s="9"/>
      <c r="E159" s="9"/>
      <c r="F159" s="9"/>
      <c r="G159" s="9"/>
      <c r="H159" s="9"/>
      <c r="I159" s="11"/>
    </row>
    <row r="160" spans="1:9">
      <c r="A160" s="9"/>
      <c r="B160" s="9"/>
      <c r="C160" s="9"/>
      <c r="D160" s="9"/>
      <c r="E160" s="9"/>
      <c r="F160" s="9"/>
      <c r="G160" s="9"/>
      <c r="H160" s="9"/>
      <c r="I160" s="11"/>
    </row>
    <row r="161" spans="1:9">
      <c r="A161" s="9"/>
      <c r="B161" s="9"/>
      <c r="C161" s="9"/>
      <c r="D161" s="9"/>
      <c r="E161" s="9"/>
      <c r="F161" s="9"/>
      <c r="G161" s="9"/>
      <c r="H161" s="9"/>
      <c r="I161" s="11"/>
    </row>
    <row r="162" spans="1:9">
      <c r="A162" s="9"/>
      <c r="B162" s="9"/>
      <c r="C162" s="9"/>
      <c r="D162" s="9"/>
      <c r="E162" s="9"/>
      <c r="F162" s="9"/>
      <c r="G162" s="9"/>
      <c r="H162" s="9"/>
      <c r="I162" s="11"/>
    </row>
    <row r="163" spans="1:9">
      <c r="A163" s="9"/>
      <c r="B163" s="9"/>
      <c r="C163" s="9"/>
      <c r="D163" s="9"/>
      <c r="E163" s="9"/>
      <c r="F163" s="9"/>
      <c r="G163" s="9"/>
      <c r="H163" s="9"/>
      <c r="I163" s="11"/>
    </row>
    <row r="164" spans="1:9">
      <c r="A164" s="9"/>
      <c r="B164" s="9"/>
      <c r="C164" s="9"/>
      <c r="D164" s="9"/>
      <c r="E164" s="9"/>
      <c r="F164" s="9"/>
      <c r="G164" s="9"/>
      <c r="H164" s="9"/>
      <c r="I164" s="11"/>
    </row>
    <row r="165" spans="1:9">
      <c r="A165" s="9"/>
      <c r="B165" s="9"/>
      <c r="C165" s="9"/>
      <c r="D165" s="9"/>
      <c r="E165" s="9"/>
      <c r="F165" s="9"/>
      <c r="G165" s="9"/>
      <c r="H165" s="9"/>
      <c r="I165" s="11"/>
    </row>
    <row r="166" spans="1:9">
      <c r="A166" s="9"/>
      <c r="B166" s="9"/>
      <c r="C166" s="9"/>
      <c r="D166" s="9"/>
      <c r="E166" s="9"/>
      <c r="F166" s="9"/>
      <c r="G166" s="9"/>
      <c r="H166" s="9"/>
      <c r="I166" s="11"/>
    </row>
    <row r="167" spans="1:9">
      <c r="A167" s="9"/>
      <c r="B167" s="9"/>
      <c r="C167" s="9"/>
      <c r="D167" s="9"/>
      <c r="E167" s="9"/>
      <c r="F167" s="9"/>
      <c r="G167" s="9"/>
      <c r="H167" s="9"/>
      <c r="I167" s="11"/>
    </row>
    <row r="168" spans="1:9">
      <c r="A168" s="9"/>
      <c r="B168" s="9"/>
      <c r="C168" s="9"/>
      <c r="D168" s="9"/>
      <c r="E168" s="9"/>
      <c r="F168" s="9"/>
      <c r="G168" s="9"/>
      <c r="H168" s="9"/>
      <c r="I168" s="11"/>
    </row>
    <row r="169" spans="1:9">
      <c r="A169" s="9"/>
      <c r="B169" s="9"/>
      <c r="C169" s="9"/>
      <c r="D169" s="9"/>
      <c r="E169" s="9"/>
      <c r="F169" s="9"/>
      <c r="G169" s="9"/>
      <c r="H169" s="9"/>
      <c r="I169" s="11"/>
    </row>
    <row r="170" spans="1:9">
      <c r="A170" s="9"/>
      <c r="B170" s="9"/>
      <c r="C170" s="9"/>
      <c r="D170" s="9"/>
      <c r="E170" s="9"/>
      <c r="F170" s="9"/>
      <c r="G170" s="9"/>
      <c r="H170" s="9"/>
      <c r="I170" s="11"/>
    </row>
    <row r="171" spans="1:9">
      <c r="A171" s="9"/>
      <c r="B171" s="9"/>
      <c r="C171" s="9"/>
      <c r="D171" s="9"/>
      <c r="E171" s="9"/>
      <c r="F171" s="9"/>
      <c r="G171" s="9"/>
      <c r="H171" s="9"/>
      <c r="I171" s="11"/>
    </row>
    <row r="172" spans="1:9">
      <c r="A172" s="9"/>
      <c r="B172" s="9"/>
      <c r="C172" s="9"/>
      <c r="D172" s="9"/>
      <c r="E172" s="9"/>
      <c r="F172" s="9"/>
      <c r="G172" s="9"/>
      <c r="H172" s="9"/>
      <c r="I172" s="11"/>
    </row>
    <row r="173" spans="1:9">
      <c r="A173" s="9"/>
      <c r="B173" s="9"/>
      <c r="C173" s="9"/>
      <c r="D173" s="9"/>
      <c r="E173" s="9"/>
      <c r="F173" s="9"/>
      <c r="G173" s="9"/>
      <c r="H173" s="9"/>
      <c r="I173" s="11"/>
    </row>
    <row r="174" spans="1:9">
      <c r="A174" s="9"/>
      <c r="B174" s="9"/>
      <c r="C174" s="9"/>
      <c r="D174" s="9"/>
      <c r="E174" s="9"/>
      <c r="F174" s="9"/>
      <c r="G174" s="9"/>
      <c r="H174" s="9"/>
      <c r="I174" s="11"/>
    </row>
    <row r="175" spans="1:9">
      <c r="A175" s="9"/>
      <c r="B175" s="9"/>
      <c r="C175" s="9"/>
      <c r="D175" s="9"/>
      <c r="E175" s="9"/>
      <c r="F175" s="9"/>
      <c r="G175" s="9"/>
      <c r="H175" s="9"/>
      <c r="I175" s="11"/>
    </row>
    <row r="176" spans="1:9">
      <c r="A176" s="9"/>
      <c r="B176" s="9"/>
      <c r="C176" s="9"/>
      <c r="D176" s="9"/>
      <c r="E176" s="9"/>
      <c r="F176" s="9"/>
      <c r="G176" s="9"/>
      <c r="H176" s="9"/>
      <c r="I176" s="11"/>
    </row>
    <row r="177" spans="1:9">
      <c r="A177" s="9"/>
      <c r="B177" s="9"/>
      <c r="C177" s="9"/>
      <c r="D177" s="9"/>
      <c r="E177" s="9"/>
      <c r="F177" s="9"/>
      <c r="G177" s="9"/>
      <c r="H177" s="9"/>
      <c r="I177" s="11"/>
    </row>
    <row r="178" spans="1:9">
      <c r="A178" s="9"/>
      <c r="B178" s="9"/>
      <c r="C178" s="9"/>
      <c r="D178" s="9"/>
      <c r="E178" s="9"/>
      <c r="F178" s="9"/>
      <c r="G178" s="9"/>
      <c r="H178" s="9"/>
      <c r="I178" s="11"/>
    </row>
    <row r="179" spans="1:9">
      <c r="A179" s="9"/>
      <c r="B179" s="9"/>
      <c r="C179" s="9"/>
      <c r="D179" s="9"/>
      <c r="E179" s="9"/>
      <c r="F179" s="9"/>
      <c r="G179" s="9"/>
      <c r="H179" s="9"/>
      <c r="I179" s="11"/>
    </row>
    <row r="180" spans="1:9">
      <c r="A180" s="9"/>
      <c r="B180" s="9"/>
      <c r="C180" s="9"/>
      <c r="D180" s="9"/>
      <c r="E180" s="9"/>
      <c r="F180" s="9"/>
      <c r="G180" s="9"/>
      <c r="H180" s="9"/>
      <c r="I180" s="11"/>
    </row>
    <row r="181" spans="1:9">
      <c r="A181" s="9"/>
      <c r="B181" s="9"/>
      <c r="C181" s="9"/>
      <c r="D181" s="9"/>
      <c r="E181" s="9"/>
      <c r="F181" s="9"/>
      <c r="G181" s="9"/>
      <c r="H181" s="9"/>
      <c r="I181" s="11"/>
    </row>
    <row r="182" spans="1:9">
      <c r="A182" s="9"/>
      <c r="B182" s="9"/>
      <c r="C182" s="9"/>
      <c r="D182" s="9"/>
      <c r="E182" s="9"/>
      <c r="F182" s="9"/>
      <c r="G182" s="9"/>
      <c r="H182" s="9"/>
      <c r="I182" s="11"/>
    </row>
    <row r="183" spans="1:9">
      <c r="A183" s="9"/>
      <c r="B183" s="9"/>
      <c r="C183" s="9"/>
      <c r="D183" s="9"/>
      <c r="E183" s="9"/>
      <c r="F183" s="9"/>
      <c r="G183" s="9"/>
      <c r="H183" s="9"/>
      <c r="I183" s="11"/>
    </row>
    <row r="184" spans="1:9">
      <c r="A184" s="9"/>
      <c r="B184" s="9"/>
      <c r="C184" s="9"/>
      <c r="D184" s="9"/>
      <c r="E184" s="9"/>
      <c r="F184" s="9"/>
      <c r="G184" s="9"/>
      <c r="H184" s="9"/>
      <c r="I184" s="11"/>
    </row>
    <row r="185" spans="1:9">
      <c r="A185" s="9"/>
      <c r="B185" s="9"/>
      <c r="C185" s="9"/>
      <c r="D185" s="9"/>
      <c r="E185" s="9"/>
      <c r="F185" s="9"/>
      <c r="G185" s="9"/>
      <c r="H185" s="9"/>
      <c r="I185" s="11"/>
    </row>
    <row r="186" spans="1:9">
      <c r="A186" s="9"/>
      <c r="B186" s="9"/>
      <c r="C186" s="9"/>
      <c r="D186" s="9"/>
      <c r="E186" s="9"/>
      <c r="F186" s="9"/>
      <c r="G186" s="9"/>
      <c r="H186" s="9"/>
      <c r="I186" s="11"/>
    </row>
    <row r="187" spans="1:9">
      <c r="A187" s="9"/>
      <c r="B187" s="9"/>
      <c r="C187" s="9"/>
      <c r="D187" s="9"/>
      <c r="E187" s="9"/>
      <c r="F187" s="9"/>
      <c r="G187" s="9"/>
      <c r="H187" s="9"/>
      <c r="I187" s="11"/>
    </row>
    <row r="188" spans="1:9">
      <c r="A188" s="9"/>
      <c r="B188" s="9"/>
      <c r="C188" s="9"/>
      <c r="D188" s="9"/>
      <c r="E188" s="9"/>
      <c r="F188" s="9"/>
      <c r="G188" s="9"/>
      <c r="H188" s="9"/>
      <c r="I188" s="11"/>
    </row>
    <row r="189" spans="1:9">
      <c r="A189" s="9"/>
      <c r="B189" s="9"/>
      <c r="C189" s="9"/>
      <c r="D189" s="9"/>
      <c r="E189" s="9"/>
      <c r="F189" s="9"/>
      <c r="G189" s="9"/>
      <c r="H189" s="9"/>
      <c r="I189" s="11"/>
    </row>
    <row r="190" spans="1:9">
      <c r="A190" s="9"/>
      <c r="B190" s="9"/>
      <c r="C190" s="9"/>
      <c r="D190" s="9"/>
      <c r="E190" s="9"/>
      <c r="F190" s="9"/>
      <c r="G190" s="9"/>
      <c r="H190" s="9"/>
      <c r="I190" s="11"/>
    </row>
    <row r="191" spans="1:9">
      <c r="A191" s="9"/>
      <c r="B191" s="9"/>
      <c r="C191" s="9"/>
      <c r="D191" s="9"/>
      <c r="E191" s="9"/>
      <c r="F191" s="9"/>
      <c r="G191" s="9"/>
      <c r="H191" s="9"/>
      <c r="I191" s="11"/>
    </row>
    <row r="192" spans="1:9">
      <c r="A192" s="9"/>
      <c r="B192" s="9"/>
      <c r="C192" s="9"/>
      <c r="D192" s="9"/>
      <c r="E192" s="9"/>
      <c r="F192" s="9"/>
      <c r="G192" s="9"/>
      <c r="H192" s="9"/>
      <c r="I192" s="11"/>
    </row>
    <row r="193" spans="1:9">
      <c r="A193" s="9"/>
      <c r="B193" s="9"/>
      <c r="C193" s="9"/>
      <c r="D193" s="9"/>
      <c r="E193" s="9"/>
      <c r="F193" s="9"/>
      <c r="G193" s="9"/>
      <c r="H193" s="9"/>
      <c r="I193" s="11"/>
    </row>
  </sheetData>
  <phoneticPr fontId="0" type="noConversion"/>
  <hyperlinks>
    <hyperlink ref="L4" location="Hoja1!_Hlt213581908" display="volver"/>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D24:L57"/>
  <sheetViews>
    <sheetView topLeftCell="A19" workbookViewId="0">
      <selection activeCell="D24" sqref="D24:L24"/>
    </sheetView>
  </sheetViews>
  <sheetFormatPr baseColWidth="10" defaultRowHeight="15"/>
  <sheetData>
    <row r="24" spans="4:12">
      <c r="D24" s="166" t="s">
        <v>552</v>
      </c>
      <c r="E24" s="166"/>
      <c r="F24" s="166"/>
      <c r="G24" s="166"/>
      <c r="H24" s="166"/>
      <c r="I24" s="166"/>
      <c r="J24" s="166"/>
      <c r="K24" s="166"/>
      <c r="L24" s="166"/>
    </row>
    <row r="28" spans="4:12">
      <c r="D28" s="167" t="s">
        <v>555</v>
      </c>
      <c r="E28" s="167"/>
      <c r="F28" s="167"/>
      <c r="G28" s="167"/>
      <c r="H28" s="167"/>
      <c r="I28" s="82"/>
      <c r="J28" s="82"/>
    </row>
    <row r="29" spans="4:12" ht="31.5">
      <c r="D29" s="111" t="s">
        <v>439</v>
      </c>
      <c r="E29" s="111" t="s">
        <v>440</v>
      </c>
      <c r="F29" s="111" t="s">
        <v>556</v>
      </c>
      <c r="G29" s="68" t="s">
        <v>442</v>
      </c>
      <c r="H29" s="69" t="s">
        <v>557</v>
      </c>
      <c r="I29" s="84"/>
      <c r="J29" s="67"/>
    </row>
    <row r="30" spans="4:12">
      <c r="D30" s="70">
        <v>0</v>
      </c>
      <c r="E30" s="71" t="s">
        <v>444</v>
      </c>
      <c r="F30" s="77">
        <v>115402</v>
      </c>
      <c r="G30" s="112">
        <v>0</v>
      </c>
      <c r="H30" s="74">
        <v>0</v>
      </c>
      <c r="I30" s="113"/>
      <c r="J30" s="67"/>
    </row>
    <row r="31" spans="4:12">
      <c r="D31" s="70">
        <v>1</v>
      </c>
      <c r="E31" s="71" t="s">
        <v>445</v>
      </c>
      <c r="F31" s="77">
        <v>117044</v>
      </c>
      <c r="G31" s="112">
        <f t="shared" ref="G31:G36" si="0">F31/F30*1-1</f>
        <v>1.422852290254939E-2</v>
      </c>
      <c r="H31" s="74">
        <f t="shared" ref="H31:H36" si="1">F31-F30</f>
        <v>1642</v>
      </c>
      <c r="I31" s="114"/>
      <c r="J31" s="67"/>
    </row>
    <row r="32" spans="4:12">
      <c r="D32" s="70">
        <v>2</v>
      </c>
      <c r="E32" s="71" t="s">
        <v>446</v>
      </c>
      <c r="F32" s="77">
        <v>119166</v>
      </c>
      <c r="G32" s="112">
        <f t="shared" si="0"/>
        <v>1.8129934041898776E-2</v>
      </c>
      <c r="H32" s="74">
        <f t="shared" si="1"/>
        <v>2122</v>
      </c>
      <c r="I32" s="114"/>
      <c r="J32" s="67"/>
    </row>
    <row r="33" spans="4:10">
      <c r="D33" s="70">
        <v>3</v>
      </c>
      <c r="E33" s="71" t="s">
        <v>447</v>
      </c>
      <c r="F33" s="77">
        <v>119973</v>
      </c>
      <c r="G33" s="112">
        <f t="shared" si="0"/>
        <v>6.7720658577110626E-3</v>
      </c>
      <c r="H33" s="74">
        <f t="shared" si="1"/>
        <v>807</v>
      </c>
      <c r="I33" s="114"/>
      <c r="J33" s="67"/>
    </row>
    <row r="34" spans="4:10">
      <c r="D34" s="70">
        <v>4</v>
      </c>
      <c r="E34" s="71" t="s">
        <v>448</v>
      </c>
      <c r="F34" s="77">
        <v>122945</v>
      </c>
      <c r="G34" s="112">
        <f t="shared" si="0"/>
        <v>2.4772240420761316E-2</v>
      </c>
      <c r="H34" s="74">
        <f t="shared" si="1"/>
        <v>2972</v>
      </c>
      <c r="I34" s="114"/>
      <c r="J34" s="67"/>
    </row>
    <row r="35" spans="4:10">
      <c r="D35" s="70">
        <v>5</v>
      </c>
      <c r="E35" s="71" t="s">
        <v>449</v>
      </c>
      <c r="F35" s="77">
        <v>129899</v>
      </c>
      <c r="G35" s="112">
        <f t="shared" si="0"/>
        <v>5.6561877262190308E-2</v>
      </c>
      <c r="H35" s="74">
        <f t="shared" si="1"/>
        <v>6954</v>
      </c>
      <c r="I35" s="114"/>
      <c r="J35" s="67"/>
    </row>
    <row r="36" spans="4:10">
      <c r="D36" s="70">
        <v>6</v>
      </c>
      <c r="E36" s="71" t="s">
        <v>450</v>
      </c>
      <c r="F36" s="77">
        <v>138334</v>
      </c>
      <c r="G36" s="112">
        <f t="shared" si="0"/>
        <v>6.4935064935064846E-2</v>
      </c>
      <c r="H36" s="74">
        <f t="shared" si="1"/>
        <v>8435</v>
      </c>
      <c r="I36" s="82"/>
      <c r="J36" s="67"/>
    </row>
    <row r="37" spans="4:10">
      <c r="D37" s="67"/>
      <c r="E37" s="67"/>
      <c r="F37" s="67"/>
      <c r="G37" s="115">
        <f>SUM(G30:G36)</f>
        <v>0.1853997054201757</v>
      </c>
      <c r="H37" s="67"/>
      <c r="I37" s="67"/>
      <c r="J37" s="67"/>
    </row>
    <row r="38" spans="4:10">
      <c r="D38" s="67"/>
      <c r="E38" s="67"/>
      <c r="F38" s="116" t="s">
        <v>451</v>
      </c>
      <c r="G38" s="117">
        <f>G37/6</f>
        <v>3.0899950903362616E-2</v>
      </c>
      <c r="H38" s="79"/>
      <c r="I38" s="67"/>
      <c r="J38" s="67"/>
    </row>
    <row r="39" spans="4:10">
      <c r="D39" s="67"/>
      <c r="E39" s="67"/>
      <c r="F39" s="67"/>
      <c r="G39" s="118"/>
      <c r="H39" s="67"/>
      <c r="I39" s="67"/>
      <c r="J39" s="67"/>
    </row>
    <row r="40" spans="4:10">
      <c r="D40" s="67"/>
      <c r="E40" s="67"/>
      <c r="F40" s="67"/>
      <c r="G40" s="67"/>
      <c r="H40" s="67"/>
      <c r="I40" s="67"/>
      <c r="J40" s="67"/>
    </row>
    <row r="41" spans="4:10">
      <c r="D41" s="67"/>
      <c r="E41" s="67"/>
      <c r="F41" s="67"/>
      <c r="G41" s="67"/>
      <c r="H41" s="67"/>
      <c r="I41" s="67"/>
      <c r="J41" s="67"/>
    </row>
    <row r="42" spans="4:10">
      <c r="D42" s="67"/>
      <c r="E42" s="67"/>
      <c r="F42" s="67"/>
      <c r="G42" s="67"/>
      <c r="H42" s="67"/>
      <c r="I42" s="67"/>
      <c r="J42" s="67"/>
    </row>
    <row r="43" spans="4:10">
      <c r="D43" s="67"/>
      <c r="E43" s="67"/>
      <c r="F43" s="67"/>
      <c r="G43" s="67"/>
      <c r="H43" s="67"/>
      <c r="I43" s="67"/>
      <c r="J43" s="67"/>
    </row>
    <row r="44" spans="4:10">
      <c r="D44" s="67"/>
      <c r="E44" s="67"/>
      <c r="F44" s="67"/>
      <c r="G44" s="67"/>
      <c r="H44" s="67"/>
      <c r="I44" s="67"/>
      <c r="J44" s="67"/>
    </row>
    <row r="45" spans="4:10">
      <c r="D45" s="67"/>
      <c r="E45" s="67"/>
      <c r="F45" s="67"/>
      <c r="G45" s="67"/>
      <c r="H45" s="67"/>
      <c r="I45" s="67"/>
      <c r="J45" s="67"/>
    </row>
    <row r="46" spans="4:10">
      <c r="D46" s="67"/>
      <c r="E46" s="67"/>
      <c r="F46" s="67"/>
      <c r="G46" s="67"/>
      <c r="H46" s="67"/>
      <c r="I46" s="67"/>
      <c r="J46" s="67"/>
    </row>
    <row r="47" spans="4:10">
      <c r="D47" s="67"/>
      <c r="E47" s="67"/>
      <c r="F47" s="67"/>
      <c r="G47" s="67"/>
      <c r="H47" s="67"/>
      <c r="I47" s="67"/>
      <c r="J47" s="67"/>
    </row>
    <row r="48" spans="4:10">
      <c r="D48" s="67"/>
      <c r="E48" s="67"/>
      <c r="F48" s="67"/>
      <c r="G48" s="67"/>
      <c r="H48" s="67"/>
      <c r="I48" s="67"/>
      <c r="J48" s="67"/>
    </row>
    <row r="49" spans="4:10">
      <c r="D49" s="67"/>
      <c r="E49" s="67"/>
      <c r="F49" s="67"/>
      <c r="G49" s="67"/>
      <c r="H49" s="67"/>
      <c r="I49" s="67"/>
      <c r="J49" s="67"/>
    </row>
    <row r="50" spans="4:10">
      <c r="D50" s="67"/>
      <c r="E50" s="67"/>
      <c r="F50" s="67"/>
      <c r="G50" s="67"/>
      <c r="H50" s="67"/>
      <c r="I50" s="67"/>
      <c r="J50" s="67"/>
    </row>
    <row r="51" spans="4:10">
      <c r="D51" s="67"/>
      <c r="E51" s="67"/>
      <c r="F51" s="67"/>
      <c r="G51" s="67"/>
      <c r="H51" s="67"/>
      <c r="I51" s="67"/>
      <c r="J51" s="67"/>
    </row>
    <row r="52" spans="4:10">
      <c r="D52" s="67"/>
      <c r="E52" s="67"/>
      <c r="F52" s="67"/>
      <c r="G52" s="67"/>
      <c r="H52" s="67"/>
      <c r="I52" s="67"/>
      <c r="J52" s="67"/>
    </row>
    <row r="53" spans="4:10">
      <c r="D53" s="67"/>
      <c r="E53" s="67"/>
      <c r="F53" s="67"/>
      <c r="G53" s="67"/>
      <c r="H53" s="67"/>
      <c r="I53" s="67"/>
      <c r="J53" s="67"/>
    </row>
    <row r="54" spans="4:10">
      <c r="D54" s="67"/>
      <c r="E54" s="67"/>
      <c r="F54" s="67"/>
      <c r="G54" s="67"/>
      <c r="H54" s="67"/>
      <c r="I54" s="67"/>
      <c r="J54" s="67"/>
    </row>
    <row r="55" spans="4:10">
      <c r="D55" s="67"/>
      <c r="E55" s="67"/>
      <c r="F55" s="67"/>
      <c r="G55" s="67"/>
      <c r="H55" s="67"/>
      <c r="I55" s="67"/>
      <c r="J55" s="67"/>
    </row>
    <row r="56" spans="4:10">
      <c r="D56" s="67"/>
      <c r="E56" s="67"/>
      <c r="F56" s="67"/>
      <c r="G56" s="67"/>
      <c r="H56" s="67"/>
      <c r="I56" s="67"/>
      <c r="J56" s="67"/>
    </row>
    <row r="57" spans="4:10">
      <c r="D57" s="67"/>
      <c r="E57" s="67"/>
      <c r="F57" s="67"/>
      <c r="G57" s="67"/>
      <c r="H57" s="67"/>
      <c r="I57" s="67"/>
      <c r="J57" s="67"/>
    </row>
  </sheetData>
  <mergeCells count="2">
    <mergeCell ref="D24:L24"/>
    <mergeCell ref="D28:H28"/>
  </mergeCells>
  <phoneticPr fontId="0"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C2:F15"/>
  <sheetViews>
    <sheetView workbookViewId="0">
      <selection activeCell="H7" sqref="H7"/>
    </sheetView>
  </sheetViews>
  <sheetFormatPr baseColWidth="10" defaultRowHeight="15"/>
  <cols>
    <col min="3" max="3" width="17" customWidth="1"/>
    <col min="4" max="4" width="31.42578125" customWidth="1"/>
    <col min="5" max="5" width="35.28515625" customWidth="1"/>
    <col min="6" max="6" width="70.85546875" customWidth="1"/>
  </cols>
  <sheetData>
    <row r="2" spans="3:6">
      <c r="C2" s="168" t="s">
        <v>414</v>
      </c>
      <c r="D2" s="168"/>
      <c r="E2" s="168"/>
      <c r="F2" s="168"/>
    </row>
    <row r="3" spans="3:6" ht="15.75" thickBot="1"/>
    <row r="4" spans="3:6" ht="16.5" thickBot="1">
      <c r="C4" s="62" t="s">
        <v>415</v>
      </c>
      <c r="D4" s="63" t="s">
        <v>416</v>
      </c>
      <c r="E4" s="63" t="s">
        <v>417</v>
      </c>
      <c r="F4" s="63" t="s">
        <v>418</v>
      </c>
    </row>
    <row r="5" spans="3:6" ht="172.5" customHeight="1">
      <c r="C5" s="172" t="s">
        <v>419</v>
      </c>
      <c r="D5" s="64" t="s">
        <v>420</v>
      </c>
      <c r="E5" s="172" t="s">
        <v>422</v>
      </c>
      <c r="F5" s="172"/>
    </row>
    <row r="6" spans="3:6" ht="15.75">
      <c r="C6" s="173"/>
      <c r="D6" s="64"/>
      <c r="E6" s="173"/>
      <c r="F6" s="173"/>
    </row>
    <row r="7" spans="3:6" ht="32.25" thickBot="1">
      <c r="C7" s="174"/>
      <c r="D7" s="65" t="s">
        <v>421</v>
      </c>
      <c r="E7" s="174"/>
      <c r="F7" s="174"/>
    </row>
    <row r="8" spans="3:6" ht="408.75" customHeight="1">
      <c r="C8" s="172" t="s">
        <v>423</v>
      </c>
      <c r="D8" s="172" t="s">
        <v>424</v>
      </c>
      <c r="E8" s="172" t="s">
        <v>425</v>
      </c>
      <c r="F8" s="64" t="s">
        <v>426</v>
      </c>
    </row>
    <row r="9" spans="3:6" ht="16.5" thickBot="1">
      <c r="C9" s="174"/>
      <c r="D9" s="174"/>
      <c r="E9" s="174"/>
      <c r="F9" s="65" t="s">
        <v>427</v>
      </c>
    </row>
    <row r="10" spans="3:6" ht="188.25" customHeight="1">
      <c r="C10" s="169" t="s">
        <v>428</v>
      </c>
      <c r="D10" s="66" t="s">
        <v>429</v>
      </c>
      <c r="E10" s="172" t="s">
        <v>431</v>
      </c>
      <c r="F10" s="172" t="s">
        <v>432</v>
      </c>
    </row>
    <row r="11" spans="3:6" ht="15.75">
      <c r="C11" s="170"/>
      <c r="D11" s="66"/>
      <c r="E11" s="173"/>
      <c r="F11" s="173"/>
    </row>
    <row r="12" spans="3:6" ht="31.5">
      <c r="C12" s="170"/>
      <c r="D12" s="66" t="s">
        <v>430</v>
      </c>
      <c r="E12" s="173"/>
      <c r="F12" s="173"/>
    </row>
    <row r="13" spans="3:6" ht="16.5" thickBot="1">
      <c r="C13" s="171"/>
      <c r="D13" s="65"/>
      <c r="E13" s="174"/>
      <c r="F13" s="174"/>
    </row>
    <row r="14" spans="3:6" ht="252" customHeight="1">
      <c r="C14" s="172" t="s">
        <v>433</v>
      </c>
      <c r="D14" s="172" t="s">
        <v>429</v>
      </c>
      <c r="E14" s="172" t="s">
        <v>434</v>
      </c>
      <c r="F14" s="172" t="s">
        <v>435</v>
      </c>
    </row>
    <row r="15" spans="3:6" ht="15.75" thickBot="1">
      <c r="C15" s="174"/>
      <c r="D15" s="174"/>
      <c r="E15" s="174"/>
      <c r="F15" s="174"/>
    </row>
  </sheetData>
  <mergeCells count="14">
    <mergeCell ref="C2:F2"/>
    <mergeCell ref="C10:C13"/>
    <mergeCell ref="E10:E13"/>
    <mergeCell ref="F10:F13"/>
    <mergeCell ref="C14:C15"/>
    <mergeCell ref="D14:D15"/>
    <mergeCell ref="E14:E15"/>
    <mergeCell ref="F14:F15"/>
    <mergeCell ref="C5:C7"/>
    <mergeCell ref="E5:E7"/>
    <mergeCell ref="F5:F7"/>
    <mergeCell ref="C8:C9"/>
    <mergeCell ref="D8:D9"/>
    <mergeCell ref="E8:E9"/>
  </mergeCells>
  <phoneticPr fontId="10" type="noConversion"/>
  <pageMargins left="0.75" right="0.75" top="1" bottom="1" header="0" footer="0"/>
  <headerFooter alignWithMargins="0"/>
</worksheet>
</file>

<file path=xl/worksheets/sheet5.xml><?xml version="1.0" encoding="utf-8"?>
<worksheet xmlns="http://schemas.openxmlformats.org/spreadsheetml/2006/main" xmlns:r="http://schemas.openxmlformats.org/officeDocument/2006/relationships">
  <dimension ref="A2:K43"/>
  <sheetViews>
    <sheetView workbookViewId="0">
      <selection activeCell="F35" sqref="F35"/>
    </sheetView>
  </sheetViews>
  <sheetFormatPr baseColWidth="10" defaultRowHeight="11.25"/>
  <cols>
    <col min="1" max="16384" width="11.42578125" style="67"/>
  </cols>
  <sheetData>
    <row r="2" spans="1:5" ht="36.75" customHeight="1">
      <c r="A2" s="167" t="s">
        <v>438</v>
      </c>
      <c r="B2" s="167"/>
      <c r="C2" s="167"/>
      <c r="D2" s="167"/>
      <c r="E2" s="167"/>
    </row>
    <row r="3" spans="1:5" ht="31.5">
      <c r="A3" s="68" t="s">
        <v>439</v>
      </c>
      <c r="B3" s="68" t="s">
        <v>440</v>
      </c>
      <c r="C3" s="68" t="s">
        <v>441</v>
      </c>
      <c r="D3" s="68" t="s">
        <v>442</v>
      </c>
      <c r="E3" s="69" t="s">
        <v>443</v>
      </c>
    </row>
    <row r="4" spans="1:5">
      <c r="A4" s="70">
        <v>0</v>
      </c>
      <c r="B4" s="71" t="s">
        <v>444</v>
      </c>
      <c r="C4" s="72">
        <v>2096</v>
      </c>
      <c r="D4" s="73">
        <v>0</v>
      </c>
      <c r="E4" s="74">
        <v>0</v>
      </c>
    </row>
    <row r="5" spans="1:5">
      <c r="A5" s="70">
        <v>1</v>
      </c>
      <c r="B5" s="71" t="s">
        <v>445</v>
      </c>
      <c r="C5" s="72">
        <v>2096</v>
      </c>
      <c r="D5" s="75">
        <f t="shared" ref="D5:D10" si="0">C5/C4*1-1</f>
        <v>0</v>
      </c>
      <c r="E5" s="74">
        <f t="shared" ref="E5:E10" si="1">C5-C4</f>
        <v>0</v>
      </c>
    </row>
    <row r="6" spans="1:5">
      <c r="A6" s="70">
        <v>2</v>
      </c>
      <c r="B6" s="71" t="s">
        <v>446</v>
      </c>
      <c r="C6" s="72">
        <v>2101</v>
      </c>
      <c r="D6" s="75">
        <f t="shared" si="0"/>
        <v>2.3854961832061594E-3</v>
      </c>
      <c r="E6" s="74">
        <f t="shared" si="1"/>
        <v>5</v>
      </c>
    </row>
    <row r="7" spans="1:5">
      <c r="A7" s="70">
        <v>3</v>
      </c>
      <c r="B7" s="71" t="s">
        <v>447</v>
      </c>
      <c r="C7" s="76">
        <v>2227</v>
      </c>
      <c r="D7" s="75">
        <f t="shared" si="0"/>
        <v>5.9971442170394962E-2</v>
      </c>
      <c r="E7" s="74">
        <f t="shared" si="1"/>
        <v>126</v>
      </c>
    </row>
    <row r="8" spans="1:5">
      <c r="A8" s="70">
        <v>4</v>
      </c>
      <c r="B8" s="71" t="s">
        <v>448</v>
      </c>
      <c r="C8" s="76">
        <v>2251</v>
      </c>
      <c r="D8" s="75">
        <f t="shared" si="0"/>
        <v>1.0776829815895894E-2</v>
      </c>
      <c r="E8" s="74">
        <f t="shared" si="1"/>
        <v>24</v>
      </c>
    </row>
    <row r="9" spans="1:5">
      <c r="A9" s="70">
        <v>5</v>
      </c>
      <c r="B9" s="71" t="s">
        <v>449</v>
      </c>
      <c r="C9" s="76">
        <v>2303</v>
      </c>
      <c r="D9" s="75">
        <f t="shared" si="0"/>
        <v>2.3100844069302573E-2</v>
      </c>
      <c r="E9" s="74">
        <f t="shared" si="1"/>
        <v>52</v>
      </c>
    </row>
    <row r="10" spans="1:5">
      <c r="A10" s="70">
        <v>6</v>
      </c>
      <c r="B10" s="71" t="s">
        <v>450</v>
      </c>
      <c r="C10" s="77">
        <v>2348</v>
      </c>
      <c r="D10" s="75">
        <f t="shared" si="0"/>
        <v>1.9539730785931297E-2</v>
      </c>
      <c r="E10" s="74">
        <f t="shared" si="1"/>
        <v>45</v>
      </c>
    </row>
    <row r="11" spans="1:5">
      <c r="D11" s="78">
        <f>SUM(D4:D10)</f>
        <v>0.11577434302473089</v>
      </c>
      <c r="E11" s="79"/>
    </row>
    <row r="12" spans="1:5">
      <c r="C12" s="80" t="s">
        <v>451</v>
      </c>
      <c r="D12" s="81">
        <f>D11/6</f>
        <v>1.9295723837455148E-2</v>
      </c>
      <c r="E12" s="79"/>
    </row>
    <row r="22" spans="4:5">
      <c r="D22" s="82"/>
      <c r="E22" s="82"/>
    </row>
    <row r="23" spans="4:5">
      <c r="D23" s="82"/>
      <c r="E23" s="82"/>
    </row>
    <row r="24" spans="4:5">
      <c r="D24" s="83"/>
      <c r="E24" s="84"/>
    </row>
    <row r="25" spans="4:5">
      <c r="D25" s="85"/>
      <c r="E25" s="85"/>
    </row>
    <row r="26" spans="4:5">
      <c r="D26" s="86"/>
      <c r="E26" s="85"/>
    </row>
    <row r="27" spans="4:5">
      <c r="D27" s="86"/>
      <c r="E27" s="85"/>
    </row>
    <row r="28" spans="4:5">
      <c r="D28" s="86"/>
      <c r="E28" s="85"/>
    </row>
    <row r="29" spans="4:5">
      <c r="D29" s="86"/>
      <c r="E29" s="85"/>
    </row>
    <row r="30" spans="4:5">
      <c r="D30" s="86"/>
      <c r="E30" s="85"/>
    </row>
    <row r="31" spans="4:5">
      <c r="D31" s="86"/>
      <c r="E31" s="85"/>
    </row>
    <row r="32" spans="4:5">
      <c r="D32" s="82"/>
      <c r="E32" s="82"/>
    </row>
    <row r="33" spans="1:11" ht="12.75">
      <c r="B33" s="176" t="s">
        <v>552</v>
      </c>
      <c r="C33" s="176"/>
      <c r="D33" s="176"/>
      <c r="E33" s="176"/>
      <c r="F33" s="176"/>
      <c r="G33" s="176"/>
      <c r="H33" s="176"/>
      <c r="I33" s="176"/>
      <c r="J33" s="176"/>
      <c r="K33" s="176"/>
    </row>
    <row r="34" spans="1:11">
      <c r="D34" s="82"/>
      <c r="E34" s="82"/>
    </row>
    <row r="35" spans="1:11" ht="46.5" customHeight="1">
      <c r="A35" s="175" t="s">
        <v>452</v>
      </c>
      <c r="B35" s="175"/>
      <c r="C35" s="175"/>
    </row>
    <row r="36" spans="1:11">
      <c r="A36" s="87" t="s">
        <v>439</v>
      </c>
      <c r="B36" s="87" t="s">
        <v>440</v>
      </c>
      <c r="C36" s="87" t="s">
        <v>441</v>
      </c>
    </row>
    <row r="37" spans="1:11">
      <c r="A37" s="88">
        <v>1</v>
      </c>
      <c r="B37" s="88" t="s">
        <v>453</v>
      </c>
      <c r="C37" s="89">
        <f>ROUND(2348*(1+1.93%)^A37,0)</f>
        <v>2393</v>
      </c>
    </row>
    <row r="38" spans="1:11">
      <c r="A38" s="90">
        <v>2</v>
      </c>
      <c r="B38" s="88" t="s">
        <v>454</v>
      </c>
      <c r="C38" s="89">
        <f t="shared" ref="C38:C43" si="2">ROUND(2348*(1+1.93%)^A38,0)</f>
        <v>2440</v>
      </c>
    </row>
    <row r="39" spans="1:11">
      <c r="A39" s="90">
        <v>3</v>
      </c>
      <c r="B39" s="88" t="s">
        <v>455</v>
      </c>
      <c r="C39" s="89">
        <f t="shared" si="2"/>
        <v>2487</v>
      </c>
    </row>
    <row r="40" spans="1:11">
      <c r="A40" s="90">
        <v>4</v>
      </c>
      <c r="B40" s="88" t="s">
        <v>456</v>
      </c>
      <c r="C40" s="89">
        <f t="shared" si="2"/>
        <v>2535</v>
      </c>
    </row>
    <row r="41" spans="1:11">
      <c r="A41" s="90">
        <v>5</v>
      </c>
      <c r="B41" s="88" t="s">
        <v>457</v>
      </c>
      <c r="C41" s="89">
        <f t="shared" si="2"/>
        <v>2583</v>
      </c>
    </row>
    <row r="42" spans="1:11">
      <c r="A42" s="90">
        <v>6</v>
      </c>
      <c r="B42" s="88" t="s">
        <v>458</v>
      </c>
      <c r="C42" s="89">
        <f t="shared" si="2"/>
        <v>2633</v>
      </c>
    </row>
    <row r="43" spans="1:11">
      <c r="A43" s="90">
        <v>7</v>
      </c>
      <c r="B43" s="88" t="s">
        <v>459</v>
      </c>
      <c r="C43" s="89">
        <f t="shared" si="2"/>
        <v>2684</v>
      </c>
    </row>
  </sheetData>
  <mergeCells count="3">
    <mergeCell ref="A2:E2"/>
    <mergeCell ref="A35:C35"/>
    <mergeCell ref="B33:K3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M52"/>
  <sheetViews>
    <sheetView topLeftCell="A22" workbookViewId="0">
      <selection activeCell="K54" sqref="K54"/>
    </sheetView>
  </sheetViews>
  <sheetFormatPr baseColWidth="10" defaultRowHeight="15"/>
  <cols>
    <col min="2" max="2" width="10.28515625" customWidth="1"/>
    <col min="4" max="4" width="13.42578125" customWidth="1"/>
    <col min="5" max="12" width="13" bestFit="1" customWidth="1"/>
    <col min="13" max="13" width="16.28515625" bestFit="1" customWidth="1"/>
  </cols>
  <sheetData>
    <row r="1" spans="1:13">
      <c r="A1" s="101" t="s">
        <v>481</v>
      </c>
    </row>
    <row r="2" spans="1:13">
      <c r="A2" s="101" t="s">
        <v>480</v>
      </c>
    </row>
    <row r="4" spans="1:13">
      <c r="A4" t="s">
        <v>479</v>
      </c>
    </row>
    <row r="6" spans="1:13">
      <c r="A6" s="99" t="s">
        <v>469</v>
      </c>
      <c r="B6" s="178" t="s">
        <v>468</v>
      </c>
      <c r="C6" s="178"/>
      <c r="D6" s="178"/>
      <c r="E6" s="178"/>
      <c r="F6" s="178"/>
      <c r="G6" s="178"/>
      <c r="H6" s="178"/>
      <c r="I6" s="178"/>
      <c r="J6" s="178"/>
      <c r="K6" s="178"/>
      <c r="L6" s="178"/>
      <c r="M6" s="178" t="s">
        <v>478</v>
      </c>
    </row>
    <row r="7" spans="1:13">
      <c r="A7" s="98"/>
      <c r="B7" s="97">
        <v>2000</v>
      </c>
      <c r="C7" s="97">
        <v>2001</v>
      </c>
      <c r="D7" s="97">
        <v>2002</v>
      </c>
      <c r="E7" s="97">
        <v>2003</v>
      </c>
      <c r="F7" s="97">
        <v>2004</v>
      </c>
      <c r="G7" s="97">
        <v>2005</v>
      </c>
      <c r="H7" s="97">
        <v>2006</v>
      </c>
      <c r="I7" s="97">
        <v>2007</v>
      </c>
      <c r="J7" s="97">
        <v>2008</v>
      </c>
      <c r="K7" s="97">
        <v>2009</v>
      </c>
      <c r="L7" s="97" t="s">
        <v>467</v>
      </c>
      <c r="M7" s="178"/>
    </row>
    <row r="8" spans="1:13">
      <c r="A8" s="96" t="s">
        <v>465</v>
      </c>
      <c r="B8" s="95">
        <v>0</v>
      </c>
      <c r="C8" s="95">
        <v>3840</v>
      </c>
      <c r="D8" s="95">
        <v>75760</v>
      </c>
      <c r="E8" s="95">
        <v>75760</v>
      </c>
      <c r="F8" s="95">
        <v>75760</v>
      </c>
      <c r="G8" s="95">
        <v>75760</v>
      </c>
      <c r="H8" s="95">
        <v>75760</v>
      </c>
      <c r="I8" s="95">
        <v>250000</v>
      </c>
      <c r="J8" s="95">
        <v>250000</v>
      </c>
      <c r="K8" s="95">
        <v>250000</v>
      </c>
      <c r="L8" s="95">
        <v>250000</v>
      </c>
      <c r="M8" s="93">
        <f>SUM(B8:L8)</f>
        <v>1382640</v>
      </c>
    </row>
    <row r="9" spans="1:13">
      <c r="A9" s="96" t="s">
        <v>464</v>
      </c>
      <c r="B9" s="95">
        <v>0</v>
      </c>
      <c r="C9" s="95">
        <v>2000</v>
      </c>
      <c r="D9" s="95">
        <v>73000</v>
      </c>
      <c r="E9" s="95">
        <v>73000</v>
      </c>
      <c r="F9" s="95">
        <v>73000</v>
      </c>
      <c r="G9" s="95">
        <v>73000</v>
      </c>
      <c r="H9" s="95">
        <v>73000</v>
      </c>
      <c r="I9" s="95">
        <v>200000</v>
      </c>
      <c r="J9" s="95">
        <v>200000</v>
      </c>
      <c r="K9" s="95">
        <v>200000</v>
      </c>
      <c r="L9" s="95">
        <v>200000</v>
      </c>
      <c r="M9" s="93">
        <f>SUM(B9:L9)</f>
        <v>1167000</v>
      </c>
    </row>
    <row r="10" spans="1:13">
      <c r="A10" s="96" t="s">
        <v>463</v>
      </c>
      <c r="B10" s="95">
        <v>0</v>
      </c>
      <c r="C10" s="95">
        <v>920</v>
      </c>
      <c r="D10" s="95">
        <v>11380</v>
      </c>
      <c r="E10" s="95">
        <v>11380</v>
      </c>
      <c r="F10" s="95">
        <v>11380</v>
      </c>
      <c r="G10" s="95">
        <v>11380</v>
      </c>
      <c r="H10" s="95">
        <v>11380</v>
      </c>
      <c r="I10" s="95">
        <v>21380</v>
      </c>
      <c r="J10" s="95">
        <v>21380</v>
      </c>
      <c r="K10" s="95">
        <v>21380</v>
      </c>
      <c r="L10" s="95">
        <v>21380</v>
      </c>
      <c r="M10" s="93">
        <f>SUM(B10:L10)</f>
        <v>143340</v>
      </c>
    </row>
    <row r="11" spans="1:13" ht="15.75">
      <c r="A11" s="94" t="s">
        <v>462</v>
      </c>
      <c r="B11" s="93">
        <f t="shared" ref="B11:L11" si="0">SUM(B8:B10)</f>
        <v>0</v>
      </c>
      <c r="C11" s="93">
        <f t="shared" si="0"/>
        <v>6760</v>
      </c>
      <c r="D11" s="93">
        <f t="shared" si="0"/>
        <v>160140</v>
      </c>
      <c r="E11" s="93">
        <f t="shared" si="0"/>
        <v>160140</v>
      </c>
      <c r="F11" s="93">
        <f t="shared" si="0"/>
        <v>160140</v>
      </c>
      <c r="G11" s="93">
        <f t="shared" si="0"/>
        <v>160140</v>
      </c>
      <c r="H11" s="93">
        <f t="shared" si="0"/>
        <v>160140</v>
      </c>
      <c r="I11" s="93">
        <f t="shared" si="0"/>
        <v>471380</v>
      </c>
      <c r="J11" s="93">
        <f t="shared" si="0"/>
        <v>471380</v>
      </c>
      <c r="K11" s="93">
        <f t="shared" si="0"/>
        <v>471380</v>
      </c>
      <c r="L11" s="93">
        <f t="shared" si="0"/>
        <v>471380</v>
      </c>
      <c r="M11" s="100">
        <f>SUM(B11:L11)</f>
        <v>2692980</v>
      </c>
    </row>
    <row r="12" spans="1:13">
      <c r="A12" t="s">
        <v>477</v>
      </c>
    </row>
    <row r="13" spans="1:13">
      <c r="A13" t="s">
        <v>476</v>
      </c>
    </row>
    <row r="14" spans="1:13">
      <c r="A14" t="s">
        <v>482</v>
      </c>
    </row>
    <row r="15" spans="1:13">
      <c r="A15" s="179" t="s">
        <v>475</v>
      </c>
      <c r="B15" s="179"/>
      <c r="C15" s="179"/>
      <c r="D15" s="179"/>
      <c r="E15" s="179"/>
      <c r="F15" s="179"/>
      <c r="G15" s="179"/>
      <c r="H15" s="179"/>
      <c r="I15" s="179"/>
      <c r="J15" s="179"/>
      <c r="K15" s="179"/>
      <c r="L15" s="179"/>
    </row>
    <row r="16" spans="1:13">
      <c r="A16" s="96" t="s">
        <v>474</v>
      </c>
      <c r="B16" s="180" t="s">
        <v>473</v>
      </c>
      <c r="C16" s="180"/>
      <c r="D16" s="180"/>
      <c r="E16" s="180"/>
      <c r="F16" s="180"/>
      <c r="G16" s="180"/>
      <c r="H16" s="180"/>
      <c r="I16" s="180"/>
      <c r="J16" s="180"/>
      <c r="K16" s="180"/>
      <c r="L16" s="180"/>
    </row>
    <row r="17" spans="1:13">
      <c r="A17" s="96" t="s">
        <v>472</v>
      </c>
      <c r="B17" s="180" t="s">
        <v>471</v>
      </c>
      <c r="C17" s="180"/>
      <c r="D17" s="180"/>
      <c r="E17" s="180"/>
      <c r="F17" s="180"/>
      <c r="G17" s="180"/>
      <c r="H17" s="180"/>
      <c r="I17" s="180"/>
      <c r="J17" s="180"/>
      <c r="K17" s="180"/>
      <c r="L17" s="180"/>
    </row>
    <row r="20" spans="1:13">
      <c r="A20" t="s">
        <v>470</v>
      </c>
    </row>
    <row r="21" spans="1:13">
      <c r="A21">
        <v>20210</v>
      </c>
    </row>
    <row r="27" spans="1:13">
      <c r="A27" s="99" t="s">
        <v>469</v>
      </c>
      <c r="B27" s="178" t="s">
        <v>468</v>
      </c>
      <c r="C27" s="178"/>
      <c r="D27" s="178"/>
      <c r="E27" s="178"/>
      <c r="F27" s="178"/>
      <c r="G27" s="178"/>
      <c r="H27" s="178"/>
      <c r="I27" s="178"/>
      <c r="J27" s="178"/>
      <c r="K27" s="178"/>
      <c r="L27" s="178"/>
      <c r="M27" s="96"/>
    </row>
    <row r="28" spans="1:13">
      <c r="A28" s="98"/>
      <c r="B28" s="97">
        <v>2000</v>
      </c>
      <c r="C28" s="97">
        <v>2001</v>
      </c>
      <c r="D28" s="97">
        <v>2002</v>
      </c>
      <c r="E28" s="97">
        <v>2003</v>
      </c>
      <c r="F28" s="97">
        <v>2004</v>
      </c>
      <c r="G28" s="97">
        <v>2005</v>
      </c>
      <c r="H28" s="97">
        <v>2006</v>
      </c>
      <c r="I28" s="97">
        <v>2007</v>
      </c>
      <c r="J28" s="97">
        <v>2008</v>
      </c>
      <c r="K28" s="97">
        <v>2009</v>
      </c>
      <c r="L28" s="97" t="s">
        <v>467</v>
      </c>
      <c r="M28" s="96" t="s">
        <v>466</v>
      </c>
    </row>
    <row r="29" spans="1:13">
      <c r="A29" s="96" t="s">
        <v>465</v>
      </c>
      <c r="B29" s="95">
        <v>0</v>
      </c>
      <c r="C29" s="95">
        <v>3840</v>
      </c>
      <c r="D29" s="95">
        <v>75760</v>
      </c>
      <c r="E29" s="95">
        <v>75760</v>
      </c>
      <c r="F29" s="95">
        <v>75760</v>
      </c>
      <c r="G29" s="95">
        <v>75760</v>
      </c>
      <c r="H29" s="95">
        <v>75760</v>
      </c>
      <c r="I29" s="95">
        <v>250000</v>
      </c>
      <c r="J29" s="95">
        <v>250000</v>
      </c>
      <c r="K29" s="95">
        <v>250000</v>
      </c>
      <c r="L29" s="95">
        <v>250000</v>
      </c>
      <c r="M29" s="92">
        <f>SUM(B29:K29)</f>
        <v>1132640</v>
      </c>
    </row>
    <row r="30" spans="1:13">
      <c r="A30" s="96" t="s">
        <v>464</v>
      </c>
      <c r="B30" s="95">
        <v>0</v>
      </c>
      <c r="C30" s="95">
        <v>2000</v>
      </c>
      <c r="D30" s="95">
        <v>73000</v>
      </c>
      <c r="E30" s="95">
        <v>73000</v>
      </c>
      <c r="F30" s="95">
        <v>73000</v>
      </c>
      <c r="G30" s="95">
        <v>73000</v>
      </c>
      <c r="H30" s="95">
        <v>73000</v>
      </c>
      <c r="I30" s="95">
        <v>200000</v>
      </c>
      <c r="J30" s="95">
        <v>200000</v>
      </c>
      <c r="K30" s="95">
        <v>200000</v>
      </c>
      <c r="L30" s="95">
        <v>200000</v>
      </c>
      <c r="M30" s="92">
        <f>SUM(B30:K30)</f>
        <v>967000</v>
      </c>
    </row>
    <row r="31" spans="1:13">
      <c r="A31" s="96" t="s">
        <v>463</v>
      </c>
      <c r="B31" s="95">
        <v>0</v>
      </c>
      <c r="C31" s="95">
        <v>920</v>
      </c>
      <c r="D31" s="95">
        <v>11380</v>
      </c>
      <c r="E31" s="95">
        <v>11380</v>
      </c>
      <c r="F31" s="95">
        <v>11380</v>
      </c>
      <c r="G31" s="95">
        <v>11380</v>
      </c>
      <c r="H31" s="95">
        <v>11380</v>
      </c>
      <c r="I31" s="95">
        <v>21380</v>
      </c>
      <c r="J31" s="95">
        <v>21380</v>
      </c>
      <c r="K31" s="95">
        <v>21380</v>
      </c>
      <c r="L31" s="95">
        <v>21380</v>
      </c>
      <c r="M31" s="92">
        <f>SUM(B31:K31)</f>
        <v>121960</v>
      </c>
    </row>
    <row r="32" spans="1:13">
      <c r="A32" s="94" t="s">
        <v>462</v>
      </c>
      <c r="B32" s="93">
        <f t="shared" ref="B32:L32" si="1">SUM(B29:B31)</f>
        <v>0</v>
      </c>
      <c r="C32" s="93">
        <f t="shared" si="1"/>
        <v>6760</v>
      </c>
      <c r="D32" s="93">
        <f t="shared" si="1"/>
        <v>160140</v>
      </c>
      <c r="E32" s="93">
        <f t="shared" si="1"/>
        <v>160140</v>
      </c>
      <c r="F32" s="93">
        <f t="shared" si="1"/>
        <v>160140</v>
      </c>
      <c r="G32" s="93">
        <f t="shared" si="1"/>
        <v>160140</v>
      </c>
      <c r="H32" s="93">
        <f t="shared" si="1"/>
        <v>160140</v>
      </c>
      <c r="I32" s="93">
        <f t="shared" si="1"/>
        <v>471380</v>
      </c>
      <c r="J32" s="93">
        <f t="shared" si="1"/>
        <v>471380</v>
      </c>
      <c r="K32" s="93">
        <f t="shared" si="1"/>
        <v>471380</v>
      </c>
      <c r="L32" s="93">
        <f t="shared" si="1"/>
        <v>471380</v>
      </c>
      <c r="M32" s="92">
        <f>SUM(B32:K32)</f>
        <v>2221600</v>
      </c>
    </row>
    <row r="52" spans="5:9" ht="42" customHeight="1">
      <c r="E52" s="177" t="s">
        <v>485</v>
      </c>
      <c r="F52" s="177"/>
      <c r="G52" s="177"/>
      <c r="H52" s="177"/>
      <c r="I52" s="177"/>
    </row>
  </sheetData>
  <mergeCells count="7">
    <mergeCell ref="E52:I52"/>
    <mergeCell ref="B6:L6"/>
    <mergeCell ref="M6:M7"/>
    <mergeCell ref="A15:L15"/>
    <mergeCell ref="B16:L16"/>
    <mergeCell ref="B17:L17"/>
    <mergeCell ref="B27:L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I16"/>
  <sheetViews>
    <sheetView topLeftCell="A13" workbookViewId="0">
      <selection activeCell="C20" sqref="C20"/>
    </sheetView>
  </sheetViews>
  <sheetFormatPr baseColWidth="10" defaultRowHeight="12.75"/>
  <cols>
    <col min="1" max="1" width="19.7109375" style="102" customWidth="1"/>
    <col min="2" max="2" width="15.85546875" style="102" customWidth="1"/>
    <col min="3" max="3" width="17.140625" style="102" customWidth="1"/>
    <col min="4" max="4" width="11.5703125" style="102" customWidth="1"/>
    <col min="5" max="5" width="14.140625" style="102" customWidth="1"/>
    <col min="6" max="6" width="14.7109375" style="102" customWidth="1"/>
    <col min="7" max="7" width="15.7109375" style="102" customWidth="1"/>
    <col min="8" max="8" width="11.42578125" style="102"/>
    <col min="9" max="9" width="20.7109375" style="102" customWidth="1"/>
    <col min="10" max="16384" width="11.42578125" style="102"/>
  </cols>
  <sheetData>
    <row r="1" spans="1:9">
      <c r="A1" s="181" t="s">
        <v>488</v>
      </c>
      <c r="B1" s="181"/>
      <c r="C1" s="181"/>
      <c r="D1" s="181"/>
      <c r="E1" s="181"/>
      <c r="F1" s="181"/>
      <c r="G1" s="181"/>
      <c r="H1" s="181"/>
      <c r="I1" s="181"/>
    </row>
    <row r="4" spans="1:9">
      <c r="A4" s="181" t="s">
        <v>489</v>
      </c>
      <c r="B4" s="181"/>
      <c r="C4" s="181"/>
      <c r="D4" s="181"/>
      <c r="E4" s="181"/>
      <c r="F4" s="181"/>
      <c r="G4" s="181"/>
      <c r="H4" s="181"/>
      <c r="I4" s="181"/>
    </row>
    <row r="5" spans="1:9">
      <c r="A5" s="102" t="s">
        <v>490</v>
      </c>
    </row>
    <row r="6" spans="1:9" ht="25.5">
      <c r="A6" s="103" t="s">
        <v>491</v>
      </c>
      <c r="B6" s="103" t="s">
        <v>492</v>
      </c>
      <c r="C6" s="103" t="s">
        <v>493</v>
      </c>
      <c r="D6" s="103" t="s">
        <v>494</v>
      </c>
      <c r="E6" s="103" t="s">
        <v>495</v>
      </c>
      <c r="F6" s="103" t="s">
        <v>496</v>
      </c>
      <c r="G6" s="103" t="s">
        <v>497</v>
      </c>
      <c r="H6" s="103" t="s">
        <v>498</v>
      </c>
      <c r="I6" s="103" t="s">
        <v>418</v>
      </c>
    </row>
    <row r="7" spans="1:9" ht="102">
      <c r="A7" s="104" t="s">
        <v>499</v>
      </c>
      <c r="B7" s="104" t="s">
        <v>500</v>
      </c>
      <c r="C7" s="104" t="s">
        <v>501</v>
      </c>
      <c r="D7" s="104" t="s">
        <v>502</v>
      </c>
      <c r="E7" s="104" t="s">
        <v>503</v>
      </c>
      <c r="F7" s="104" t="s">
        <v>504</v>
      </c>
      <c r="G7" s="105">
        <v>200000</v>
      </c>
      <c r="H7" s="105">
        <v>10200</v>
      </c>
      <c r="I7" s="104" t="s">
        <v>505</v>
      </c>
    </row>
    <row r="8" spans="1:9" ht="127.5">
      <c r="A8" s="104" t="s">
        <v>506</v>
      </c>
      <c r="B8" s="104" t="s">
        <v>507</v>
      </c>
      <c r="C8" s="104" t="s">
        <v>501</v>
      </c>
      <c r="D8" s="104" t="s">
        <v>508</v>
      </c>
      <c r="E8" s="106" t="s">
        <v>509</v>
      </c>
      <c r="F8" s="104" t="s">
        <v>510</v>
      </c>
      <c r="G8" s="105">
        <v>250000</v>
      </c>
      <c r="H8" s="105">
        <v>20000</v>
      </c>
      <c r="I8" s="104" t="s">
        <v>511</v>
      </c>
    </row>
    <row r="9" spans="1:9" ht="127.5">
      <c r="A9" s="104" t="s">
        <v>512</v>
      </c>
      <c r="B9" s="104" t="s">
        <v>513</v>
      </c>
      <c r="C9" s="104" t="s">
        <v>501</v>
      </c>
      <c r="D9" s="104" t="s">
        <v>514</v>
      </c>
      <c r="E9" s="104"/>
      <c r="F9" s="104"/>
      <c r="G9" s="105"/>
      <c r="H9" s="105"/>
      <c r="I9" s="104"/>
    </row>
    <row r="10" spans="1:9">
      <c r="A10" s="104"/>
      <c r="B10" s="104"/>
      <c r="C10" s="104"/>
      <c r="D10" s="104"/>
      <c r="E10" s="104"/>
      <c r="F10" s="104"/>
      <c r="G10" s="105"/>
      <c r="H10" s="105"/>
      <c r="I10" s="104"/>
    </row>
    <row r="11" spans="1:9" ht="89.25">
      <c r="A11" s="104" t="s">
        <v>515</v>
      </c>
      <c r="B11" s="104" t="s">
        <v>516</v>
      </c>
      <c r="C11" s="104" t="s">
        <v>517</v>
      </c>
      <c r="D11" s="104" t="s">
        <v>518</v>
      </c>
      <c r="E11" s="106" t="s">
        <v>519</v>
      </c>
      <c r="F11" s="106">
        <v>40664</v>
      </c>
      <c r="G11" s="105" t="s">
        <v>520</v>
      </c>
      <c r="H11" s="105">
        <v>5000</v>
      </c>
      <c r="I11" s="104" t="s">
        <v>521</v>
      </c>
    </row>
    <row r="12" spans="1:9">
      <c r="A12" s="104"/>
      <c r="B12" s="104"/>
      <c r="C12" s="104"/>
      <c r="D12" s="104"/>
      <c r="E12" s="106"/>
      <c r="F12" s="106"/>
      <c r="G12" s="105"/>
      <c r="H12" s="105"/>
      <c r="I12" s="104"/>
    </row>
    <row r="13" spans="1:9" ht="101.25" customHeight="1">
      <c r="A13" s="104" t="s">
        <v>522</v>
      </c>
      <c r="B13" s="104" t="s">
        <v>523</v>
      </c>
      <c r="C13" s="104" t="s">
        <v>524</v>
      </c>
      <c r="D13" s="104" t="s">
        <v>525</v>
      </c>
      <c r="E13" s="104" t="s">
        <v>526</v>
      </c>
      <c r="F13" s="104" t="s">
        <v>527</v>
      </c>
      <c r="G13" s="105">
        <v>36</v>
      </c>
      <c r="H13" s="105">
        <v>40</v>
      </c>
      <c r="I13" s="104" t="s">
        <v>528</v>
      </c>
    </row>
    <row r="14" spans="1:9">
      <c r="G14" s="107"/>
      <c r="H14" s="107"/>
    </row>
    <row r="15" spans="1:9">
      <c r="A15" s="176" t="s">
        <v>529</v>
      </c>
      <c r="B15" s="176"/>
      <c r="C15" s="176"/>
      <c r="D15" s="176"/>
      <c r="E15" s="176"/>
      <c r="F15" s="176"/>
      <c r="G15" s="176"/>
      <c r="H15" s="107"/>
    </row>
    <row r="16" spans="1:9">
      <c r="A16" s="108" t="s">
        <v>530</v>
      </c>
      <c r="G16" s="107"/>
      <c r="H16" s="107"/>
    </row>
  </sheetData>
  <mergeCells count="3">
    <mergeCell ref="A1:I1"/>
    <mergeCell ref="A4:I4"/>
    <mergeCell ref="A15:G15"/>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election activeCell="K19" sqref="K19"/>
    </sheetView>
  </sheetViews>
  <sheetFormatPr baseColWidth="10" defaultRowHeight="15"/>
  <cols>
    <col min="1" max="3" width="11.42578125" customWidth="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C4:N43"/>
  <sheetViews>
    <sheetView topLeftCell="A16" workbookViewId="0">
      <selection activeCell="G46" sqref="G46"/>
    </sheetView>
  </sheetViews>
  <sheetFormatPr baseColWidth="10" defaultRowHeight="15"/>
  <sheetData>
    <row r="4" spans="3:14">
      <c r="C4" t="s">
        <v>598</v>
      </c>
    </row>
    <row r="5" spans="3:14" ht="15.75" thickBot="1"/>
    <row r="6" spans="3:14" ht="15.75" thickBot="1">
      <c r="C6" s="183" t="s">
        <v>562</v>
      </c>
      <c r="D6" s="183" t="s">
        <v>441</v>
      </c>
      <c r="E6" s="183" t="s">
        <v>563</v>
      </c>
      <c r="F6" s="183" t="s">
        <v>564</v>
      </c>
      <c r="G6" s="183" t="s">
        <v>565</v>
      </c>
      <c r="H6" s="183" t="s">
        <v>566</v>
      </c>
      <c r="I6" s="185" t="s">
        <v>567</v>
      </c>
      <c r="J6" s="186"/>
      <c r="K6" s="187"/>
      <c r="L6" s="183" t="s">
        <v>568</v>
      </c>
      <c r="M6" s="183" t="s">
        <v>569</v>
      </c>
      <c r="N6" s="183" t="s">
        <v>570</v>
      </c>
    </row>
    <row r="7" spans="3:14" ht="15.75" thickBot="1">
      <c r="C7" s="184"/>
      <c r="D7" s="184"/>
      <c r="E7" s="184"/>
      <c r="F7" s="184"/>
      <c r="G7" s="184"/>
      <c r="H7" s="184"/>
      <c r="I7" s="119" t="s">
        <v>571</v>
      </c>
      <c r="J7" s="119" t="s">
        <v>572</v>
      </c>
      <c r="K7" s="119" t="s">
        <v>573</v>
      </c>
      <c r="L7" s="184"/>
      <c r="M7" s="184"/>
      <c r="N7" s="184"/>
    </row>
    <row r="8" spans="3:14" ht="15.75" thickBot="1">
      <c r="C8" s="120" t="s">
        <v>574</v>
      </c>
      <c r="D8" s="121">
        <v>62</v>
      </c>
      <c r="E8" s="122">
        <v>2318</v>
      </c>
      <c r="F8" s="123">
        <v>2318</v>
      </c>
      <c r="G8" s="124"/>
      <c r="H8" s="125"/>
      <c r="I8" s="126">
        <v>44</v>
      </c>
      <c r="J8" s="126">
        <v>74</v>
      </c>
      <c r="K8" s="127">
        <v>118</v>
      </c>
      <c r="L8" s="128">
        <v>37</v>
      </c>
      <c r="M8" s="128">
        <v>2</v>
      </c>
      <c r="N8" s="129">
        <v>20</v>
      </c>
    </row>
    <row r="9" spans="3:14" ht="15.75" thickBot="1">
      <c r="C9" s="120" t="s">
        <v>575</v>
      </c>
      <c r="D9" s="121">
        <v>25</v>
      </c>
      <c r="E9" s="122">
        <v>1045</v>
      </c>
      <c r="F9" s="123">
        <v>1045</v>
      </c>
      <c r="G9" s="124"/>
      <c r="H9" s="125"/>
      <c r="I9" s="126">
        <v>32</v>
      </c>
      <c r="J9" s="126">
        <v>13</v>
      </c>
      <c r="K9" s="127">
        <v>45</v>
      </c>
      <c r="L9" s="128">
        <v>42</v>
      </c>
      <c r="M9" s="128">
        <v>2</v>
      </c>
      <c r="N9" s="129">
        <v>23</v>
      </c>
    </row>
    <row r="10" spans="3:14" ht="15.75" thickBot="1">
      <c r="C10" s="120" t="s">
        <v>576</v>
      </c>
      <c r="D10" s="121">
        <v>10</v>
      </c>
      <c r="E10" s="130">
        <v>109</v>
      </c>
      <c r="F10" s="131">
        <v>109</v>
      </c>
      <c r="G10" s="124"/>
      <c r="H10" s="125"/>
      <c r="I10" s="126">
        <v>0</v>
      </c>
      <c r="J10" s="126">
        <v>10</v>
      </c>
      <c r="K10" s="127">
        <v>10</v>
      </c>
      <c r="L10" s="128">
        <v>11</v>
      </c>
      <c r="M10" s="128">
        <v>1</v>
      </c>
      <c r="N10" s="129">
        <v>11</v>
      </c>
    </row>
    <row r="11" spans="3:14" ht="15.75" thickBot="1">
      <c r="C11" s="120" t="s">
        <v>577</v>
      </c>
      <c r="D11" s="121">
        <v>12</v>
      </c>
      <c r="E11" s="130">
        <v>916</v>
      </c>
      <c r="F11" s="131">
        <v>382</v>
      </c>
      <c r="G11" s="132">
        <v>507</v>
      </c>
      <c r="H11" s="133">
        <v>27</v>
      </c>
      <c r="I11" s="126">
        <v>15</v>
      </c>
      <c r="J11" s="126">
        <v>6</v>
      </c>
      <c r="K11" s="127">
        <v>21</v>
      </c>
      <c r="L11" s="128">
        <v>76</v>
      </c>
      <c r="M11" s="128">
        <v>2</v>
      </c>
      <c r="N11" s="129">
        <v>44</v>
      </c>
    </row>
    <row r="12" spans="3:14" ht="15.75" thickBot="1">
      <c r="C12" s="120" t="s">
        <v>578</v>
      </c>
      <c r="D12" s="121">
        <v>32</v>
      </c>
      <c r="E12" s="130">
        <v>676</v>
      </c>
      <c r="F12" s="131">
        <v>676</v>
      </c>
      <c r="G12" s="134"/>
      <c r="H12" s="135"/>
      <c r="I12" s="126">
        <v>11</v>
      </c>
      <c r="J12" s="126">
        <v>30</v>
      </c>
      <c r="K12" s="127">
        <v>41</v>
      </c>
      <c r="L12" s="128">
        <v>21</v>
      </c>
      <c r="M12" s="128">
        <v>1</v>
      </c>
      <c r="N12" s="129">
        <v>16</v>
      </c>
    </row>
    <row r="13" spans="3:14" ht="15.75" thickBot="1">
      <c r="C13" s="120" t="s">
        <v>579</v>
      </c>
      <c r="D13" s="121">
        <v>23</v>
      </c>
      <c r="E13" s="130">
        <v>546</v>
      </c>
      <c r="F13" s="131">
        <v>546</v>
      </c>
      <c r="G13" s="134"/>
      <c r="H13" s="135"/>
      <c r="I13" s="126">
        <v>21</v>
      </c>
      <c r="J13" s="126">
        <v>12</v>
      </c>
      <c r="K13" s="127">
        <v>33</v>
      </c>
      <c r="L13" s="128">
        <v>24</v>
      </c>
      <c r="M13" s="128">
        <v>1</v>
      </c>
      <c r="N13" s="129">
        <v>17</v>
      </c>
    </row>
    <row r="14" spans="3:14" ht="15.75" thickBot="1">
      <c r="C14" s="120" t="s">
        <v>580</v>
      </c>
      <c r="D14" s="121">
        <v>34</v>
      </c>
      <c r="E14" s="122">
        <v>3914</v>
      </c>
      <c r="F14" s="123">
        <v>2073</v>
      </c>
      <c r="G14" s="132">
        <v>1841</v>
      </c>
      <c r="H14" s="135"/>
      <c r="I14" s="126">
        <v>78</v>
      </c>
      <c r="J14" s="126">
        <v>50</v>
      </c>
      <c r="K14" s="127">
        <v>128</v>
      </c>
      <c r="L14" s="128">
        <v>115</v>
      </c>
      <c r="M14" s="128">
        <v>4</v>
      </c>
      <c r="N14" s="129">
        <v>31</v>
      </c>
    </row>
    <row r="15" spans="3:14" ht="15.75" thickBot="1">
      <c r="C15" s="120" t="s">
        <v>581</v>
      </c>
      <c r="D15" s="121">
        <v>85</v>
      </c>
      <c r="E15" s="122">
        <v>5249</v>
      </c>
      <c r="F15" s="123">
        <v>5219</v>
      </c>
      <c r="G15" s="132">
        <v>30</v>
      </c>
      <c r="H15" s="135"/>
      <c r="I15" s="126">
        <v>181</v>
      </c>
      <c r="J15" s="126">
        <v>85</v>
      </c>
      <c r="K15" s="127">
        <v>266</v>
      </c>
      <c r="L15" s="128">
        <v>62</v>
      </c>
      <c r="M15" s="128">
        <v>3</v>
      </c>
      <c r="N15" s="129">
        <v>20</v>
      </c>
    </row>
    <row r="16" spans="3:14" ht="15.75" thickBot="1">
      <c r="C16" s="120" t="s">
        <v>582</v>
      </c>
      <c r="D16" s="121">
        <v>62</v>
      </c>
      <c r="E16" s="122">
        <v>3033</v>
      </c>
      <c r="F16" s="123">
        <v>2983</v>
      </c>
      <c r="G16" s="132">
        <v>50</v>
      </c>
      <c r="H16" s="135"/>
      <c r="I16" s="126">
        <v>152</v>
      </c>
      <c r="J16" s="126">
        <v>44</v>
      </c>
      <c r="K16" s="127">
        <v>196</v>
      </c>
      <c r="L16" s="128">
        <v>49</v>
      </c>
      <c r="M16" s="128">
        <v>3</v>
      </c>
      <c r="N16" s="129">
        <v>15</v>
      </c>
    </row>
    <row r="17" spans="3:14" ht="15.75" thickBot="1">
      <c r="C17" s="120" t="s">
        <v>583</v>
      </c>
      <c r="D17" s="121">
        <v>349</v>
      </c>
      <c r="E17" s="122">
        <v>20757</v>
      </c>
      <c r="F17" s="123">
        <v>20757</v>
      </c>
      <c r="G17" s="134"/>
      <c r="H17" s="135"/>
      <c r="I17" s="126">
        <v>1015</v>
      </c>
      <c r="J17" s="126">
        <v>140</v>
      </c>
      <c r="K17" s="127">
        <v>1155</v>
      </c>
      <c r="L17" s="128">
        <v>59</v>
      </c>
      <c r="M17" s="128">
        <v>3</v>
      </c>
      <c r="N17" s="129">
        <v>18</v>
      </c>
    </row>
    <row r="18" spans="3:14" ht="15.75" thickBot="1">
      <c r="C18" s="120" t="s">
        <v>584</v>
      </c>
      <c r="D18" s="121">
        <v>123</v>
      </c>
      <c r="E18" s="122">
        <v>7383</v>
      </c>
      <c r="F18" s="123">
        <v>7383</v>
      </c>
      <c r="G18" s="134"/>
      <c r="H18" s="135"/>
      <c r="I18" s="126">
        <v>224</v>
      </c>
      <c r="J18" s="126">
        <v>117</v>
      </c>
      <c r="K18" s="127">
        <v>341</v>
      </c>
      <c r="L18" s="128">
        <v>60</v>
      </c>
      <c r="M18" s="128">
        <v>3</v>
      </c>
      <c r="N18" s="129">
        <v>22</v>
      </c>
    </row>
    <row r="19" spans="3:14" ht="15.75" thickBot="1">
      <c r="C19" s="120" t="s">
        <v>585</v>
      </c>
      <c r="D19" s="121">
        <v>45</v>
      </c>
      <c r="E19" s="122">
        <v>4379</v>
      </c>
      <c r="F19" s="123">
        <v>3708</v>
      </c>
      <c r="G19" s="132">
        <v>355</v>
      </c>
      <c r="H19" s="133">
        <v>316</v>
      </c>
      <c r="I19" s="126">
        <v>150</v>
      </c>
      <c r="J19" s="126">
        <v>99</v>
      </c>
      <c r="K19" s="127">
        <v>249</v>
      </c>
      <c r="L19" s="128">
        <v>97</v>
      </c>
      <c r="M19" s="128">
        <v>6</v>
      </c>
      <c r="N19" s="129">
        <v>18</v>
      </c>
    </row>
    <row r="20" spans="3:14" ht="15.75" thickBot="1">
      <c r="C20" s="120" t="s">
        <v>586</v>
      </c>
      <c r="D20" s="121">
        <v>104</v>
      </c>
      <c r="E20" s="122">
        <v>10561</v>
      </c>
      <c r="F20" s="123">
        <v>9552</v>
      </c>
      <c r="G20" s="132">
        <v>988</v>
      </c>
      <c r="H20" s="133">
        <v>21</v>
      </c>
      <c r="I20" s="126">
        <v>459</v>
      </c>
      <c r="J20" s="126">
        <v>124</v>
      </c>
      <c r="K20" s="127">
        <v>583</v>
      </c>
      <c r="L20" s="128">
        <v>102</v>
      </c>
      <c r="M20" s="128">
        <v>6</v>
      </c>
      <c r="N20" s="129">
        <v>18</v>
      </c>
    </row>
    <row r="21" spans="3:14" ht="15.75" thickBot="1">
      <c r="C21" s="120" t="s">
        <v>587</v>
      </c>
      <c r="D21" s="121">
        <v>54</v>
      </c>
      <c r="E21" s="122">
        <v>3093</v>
      </c>
      <c r="F21" s="123">
        <v>2672</v>
      </c>
      <c r="G21" s="132">
        <v>421</v>
      </c>
      <c r="H21" s="135"/>
      <c r="I21" s="126">
        <v>211</v>
      </c>
      <c r="J21" s="126">
        <v>93</v>
      </c>
      <c r="K21" s="127">
        <v>304</v>
      </c>
      <c r="L21" s="128">
        <v>57</v>
      </c>
      <c r="M21" s="128">
        <v>6</v>
      </c>
      <c r="N21" s="129">
        <v>10</v>
      </c>
    </row>
    <row r="22" spans="3:14" ht="15.75" thickBot="1">
      <c r="C22" s="120" t="s">
        <v>588</v>
      </c>
      <c r="D22" s="121">
        <v>375</v>
      </c>
      <c r="E22" s="122">
        <v>13706</v>
      </c>
      <c r="F22" s="123">
        <v>13706</v>
      </c>
      <c r="G22" s="132">
        <v>0</v>
      </c>
      <c r="H22" s="135"/>
      <c r="I22" s="126">
        <v>485</v>
      </c>
      <c r="J22" s="126">
        <v>174</v>
      </c>
      <c r="K22" s="127">
        <v>659</v>
      </c>
      <c r="L22" s="128">
        <v>37</v>
      </c>
      <c r="M22" s="128">
        <v>2</v>
      </c>
      <c r="N22" s="129">
        <v>21</v>
      </c>
    </row>
    <row r="23" spans="3:14" ht="15.75" thickBot="1">
      <c r="C23" s="120" t="s">
        <v>589</v>
      </c>
      <c r="D23" s="121">
        <v>115</v>
      </c>
      <c r="E23" s="122">
        <v>6307</v>
      </c>
      <c r="F23" s="123">
        <v>6307</v>
      </c>
      <c r="G23" s="132">
        <v>0</v>
      </c>
      <c r="H23" s="135"/>
      <c r="I23" s="126">
        <v>275</v>
      </c>
      <c r="J23" s="126">
        <v>126</v>
      </c>
      <c r="K23" s="127">
        <v>401</v>
      </c>
      <c r="L23" s="128">
        <v>55</v>
      </c>
      <c r="M23" s="128">
        <v>3</v>
      </c>
      <c r="N23" s="129">
        <v>16</v>
      </c>
    </row>
    <row r="24" spans="3:14" ht="15.75" thickBot="1">
      <c r="C24" s="120" t="s">
        <v>590</v>
      </c>
      <c r="D24" s="121">
        <v>163</v>
      </c>
      <c r="E24" s="122">
        <v>5928</v>
      </c>
      <c r="F24" s="123">
        <v>5679</v>
      </c>
      <c r="G24" s="132">
        <v>247</v>
      </c>
      <c r="H24" s="133">
        <v>2</v>
      </c>
      <c r="I24" s="126">
        <v>186</v>
      </c>
      <c r="J24" s="126">
        <v>103</v>
      </c>
      <c r="K24" s="127">
        <v>289</v>
      </c>
      <c r="L24" s="128">
        <v>36</v>
      </c>
      <c r="M24" s="128">
        <v>2</v>
      </c>
      <c r="N24" s="129">
        <v>21</v>
      </c>
    </row>
    <row r="25" spans="3:14" ht="15.75" thickBot="1">
      <c r="C25" s="120" t="s">
        <v>591</v>
      </c>
      <c r="D25" s="121">
        <v>149</v>
      </c>
      <c r="E25" s="122">
        <v>5965</v>
      </c>
      <c r="F25" s="123">
        <v>5965</v>
      </c>
      <c r="G25" s="134"/>
      <c r="H25" s="135"/>
      <c r="I25" s="126">
        <v>220</v>
      </c>
      <c r="J25" s="126">
        <v>212</v>
      </c>
      <c r="K25" s="127">
        <v>432</v>
      </c>
      <c r="L25" s="128">
        <v>40</v>
      </c>
      <c r="M25" s="128">
        <v>3</v>
      </c>
      <c r="N25" s="129">
        <v>14</v>
      </c>
    </row>
    <row r="26" spans="3:14" ht="15.75" thickBot="1">
      <c r="C26" s="120" t="s">
        <v>592</v>
      </c>
      <c r="D26" s="121">
        <v>80</v>
      </c>
      <c r="E26" s="122">
        <v>9367</v>
      </c>
      <c r="F26" s="123">
        <v>7246</v>
      </c>
      <c r="G26" s="132">
        <v>2094</v>
      </c>
      <c r="H26" s="133">
        <v>27</v>
      </c>
      <c r="I26" s="126">
        <v>231</v>
      </c>
      <c r="J26" s="126">
        <v>245</v>
      </c>
      <c r="K26" s="127">
        <v>476</v>
      </c>
      <c r="L26" s="128">
        <v>117</v>
      </c>
      <c r="M26" s="128">
        <v>6</v>
      </c>
      <c r="N26" s="129">
        <v>20</v>
      </c>
    </row>
    <row r="27" spans="3:14" ht="15.75" thickBot="1">
      <c r="C27" s="120" t="s">
        <v>593</v>
      </c>
      <c r="D27" s="121">
        <v>122</v>
      </c>
      <c r="E27" s="122">
        <v>4650</v>
      </c>
      <c r="F27" s="123">
        <v>4382</v>
      </c>
      <c r="G27" s="132">
        <v>264</v>
      </c>
      <c r="H27" s="133">
        <v>4</v>
      </c>
      <c r="I27" s="126">
        <v>173</v>
      </c>
      <c r="J27" s="126">
        <v>89</v>
      </c>
      <c r="K27" s="127">
        <v>262</v>
      </c>
      <c r="L27" s="128">
        <v>38</v>
      </c>
      <c r="M27" s="128">
        <v>2</v>
      </c>
      <c r="N27" s="129">
        <v>18</v>
      </c>
    </row>
    <row r="28" spans="3:14" ht="15.75" thickBot="1">
      <c r="C28" s="120" t="s">
        <v>594</v>
      </c>
      <c r="D28" s="121">
        <v>65</v>
      </c>
      <c r="E28" s="122">
        <v>5263</v>
      </c>
      <c r="F28" s="123">
        <v>5263</v>
      </c>
      <c r="G28" s="132">
        <v>0</v>
      </c>
      <c r="H28" s="135"/>
      <c r="I28" s="126">
        <v>163</v>
      </c>
      <c r="J28" s="126">
        <v>0</v>
      </c>
      <c r="K28" s="127">
        <v>163</v>
      </c>
      <c r="L28" s="128">
        <v>81</v>
      </c>
      <c r="M28" s="128">
        <v>3</v>
      </c>
      <c r="N28" s="129">
        <v>32</v>
      </c>
    </row>
    <row r="29" spans="3:14" ht="15.75" thickBot="1">
      <c r="C29" s="120" t="s">
        <v>595</v>
      </c>
      <c r="D29" s="121">
        <v>92</v>
      </c>
      <c r="E29" s="122">
        <v>2537</v>
      </c>
      <c r="F29" s="123">
        <v>2378</v>
      </c>
      <c r="G29" s="132">
        <v>159</v>
      </c>
      <c r="H29" s="135"/>
      <c r="I29" s="126">
        <v>119</v>
      </c>
      <c r="J29" s="126">
        <v>61</v>
      </c>
      <c r="K29" s="127">
        <v>180</v>
      </c>
      <c r="L29" s="128">
        <v>28</v>
      </c>
      <c r="M29" s="128">
        <v>2</v>
      </c>
      <c r="N29" s="129">
        <v>14</v>
      </c>
    </row>
    <row r="30" spans="3:14" ht="15.75" thickBot="1">
      <c r="C30" s="120" t="s">
        <v>596</v>
      </c>
      <c r="D30" s="121">
        <v>16</v>
      </c>
      <c r="E30" s="122">
        <v>1722</v>
      </c>
      <c r="F30" s="131">
        <v>546</v>
      </c>
      <c r="G30" s="132">
        <v>1164</v>
      </c>
      <c r="H30" s="133">
        <v>12</v>
      </c>
      <c r="I30" s="126">
        <v>22</v>
      </c>
      <c r="J30" s="126">
        <v>67</v>
      </c>
      <c r="K30" s="127">
        <v>89</v>
      </c>
      <c r="L30" s="128">
        <v>108</v>
      </c>
      <c r="M30" s="128">
        <v>6</v>
      </c>
      <c r="N30" s="129">
        <v>19</v>
      </c>
    </row>
    <row r="31" spans="3:14" ht="15.75" thickBot="1">
      <c r="C31" s="136" t="s">
        <v>597</v>
      </c>
      <c r="D31" s="137">
        <v>2197</v>
      </c>
      <c r="E31" s="138">
        <v>119424</v>
      </c>
      <c r="F31" s="139">
        <v>110895</v>
      </c>
      <c r="G31" s="138">
        <v>8120</v>
      </c>
      <c r="H31" s="140">
        <v>409</v>
      </c>
      <c r="I31" s="137">
        <v>4467</v>
      </c>
      <c r="J31" s="137">
        <v>1974</v>
      </c>
      <c r="K31" s="137">
        <v>6441</v>
      </c>
      <c r="L31" s="141"/>
      <c r="M31" s="141"/>
      <c r="N31" s="141"/>
    </row>
    <row r="34" spans="3:14">
      <c r="C34" s="166" t="s">
        <v>552</v>
      </c>
      <c r="D34" s="166"/>
      <c r="E34" s="166"/>
      <c r="F34" s="166"/>
      <c r="G34" s="166"/>
      <c r="H34" s="166"/>
      <c r="I34" s="166"/>
      <c r="J34" s="166"/>
      <c r="K34" s="166"/>
    </row>
    <row r="36" spans="3:14">
      <c r="C36" t="s">
        <v>600</v>
      </c>
    </row>
    <row r="38" spans="3:14">
      <c r="C38" s="182" t="s">
        <v>601</v>
      </c>
      <c r="D38" s="182"/>
      <c r="E38" s="182"/>
      <c r="F38" s="182"/>
      <c r="G38" s="182"/>
      <c r="H38" s="182"/>
      <c r="I38" s="182"/>
      <c r="J38" s="182"/>
    </row>
    <row r="39" spans="3:14">
      <c r="C39" s="182" t="s">
        <v>602</v>
      </c>
      <c r="D39" s="182"/>
      <c r="E39" s="182"/>
      <c r="F39" s="182"/>
      <c r="G39" s="182"/>
      <c r="H39" s="182"/>
    </row>
    <row r="40" spans="3:14">
      <c r="C40" s="182" t="s">
        <v>603</v>
      </c>
      <c r="D40" s="182"/>
      <c r="E40" s="182"/>
      <c r="F40" s="182"/>
      <c r="G40" s="182"/>
      <c r="H40" s="182"/>
    </row>
    <row r="41" spans="3:14">
      <c r="C41" s="182" t="s">
        <v>604</v>
      </c>
      <c r="D41" s="182"/>
      <c r="E41" s="182"/>
      <c r="F41" s="182"/>
      <c r="G41" s="182"/>
      <c r="H41" s="182"/>
      <c r="I41" s="182"/>
      <c r="J41" s="182"/>
      <c r="K41" s="182"/>
      <c r="L41" s="182"/>
      <c r="M41" s="182"/>
      <c r="N41" s="182"/>
    </row>
    <row r="42" spans="3:14">
      <c r="C42" s="182" t="s">
        <v>605</v>
      </c>
      <c r="D42" s="182"/>
      <c r="E42" s="182"/>
      <c r="F42" s="182"/>
      <c r="G42" s="182"/>
      <c r="H42" s="182"/>
      <c r="I42" s="182"/>
      <c r="J42" s="182"/>
    </row>
    <row r="43" spans="3:14">
      <c r="C43" s="182" t="s">
        <v>606</v>
      </c>
      <c r="D43" s="182"/>
      <c r="E43" s="182"/>
    </row>
  </sheetData>
  <mergeCells count="17">
    <mergeCell ref="C40:H40"/>
    <mergeCell ref="C41:N41"/>
    <mergeCell ref="C42:J42"/>
    <mergeCell ref="C43:E43"/>
    <mergeCell ref="L6:L7"/>
    <mergeCell ref="M6:M7"/>
    <mergeCell ref="N6:N7"/>
    <mergeCell ref="C34:K34"/>
    <mergeCell ref="C39:H39"/>
    <mergeCell ref="C38:J38"/>
    <mergeCell ref="C6:C7"/>
    <mergeCell ref="D6:D7"/>
    <mergeCell ref="E6:E7"/>
    <mergeCell ref="F6:F7"/>
    <mergeCell ref="G6:G7"/>
    <mergeCell ref="H6:H7"/>
    <mergeCell ref="I6:K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35</vt:i4>
      </vt:variant>
    </vt:vector>
  </HeadingPairs>
  <TitlesOfParts>
    <vt:vector size="44" baseType="lpstr">
      <vt:lpstr>Hoja1</vt:lpstr>
      <vt:lpstr>proximidad de la justicia</vt:lpstr>
      <vt:lpstr>centro educom.</vt:lpstr>
      <vt:lpstr>Matriz idiomas</vt:lpstr>
      <vt:lpstr>centro educomunitario</vt:lpstr>
      <vt:lpstr>MEejercioRec</vt:lpstr>
      <vt:lpstr>Det.comveniosNac</vt:lpstr>
      <vt:lpstr>Niños Indigenas</vt:lpstr>
      <vt:lpstr>DetalleCECIB</vt:lpstr>
      <vt:lpstr>Hoja1!_Hlt213581515</vt:lpstr>
      <vt:lpstr>Hoja1!_Hlt213581519</vt:lpstr>
      <vt:lpstr>Hoja1!_Hlt213581607</vt:lpstr>
      <vt:lpstr>Hoja1!_Hlt213581860</vt:lpstr>
      <vt:lpstr>Hoja1!_Hlt213581868</vt:lpstr>
      <vt:lpstr>Hoja1!_Hlt213581889</vt:lpstr>
      <vt:lpstr>Hoja1!_Hlt213581908</vt:lpstr>
      <vt:lpstr>Hoja1!_Hlt213582010</vt:lpstr>
      <vt:lpstr>Hoja1!_Hlt213582042</vt:lpstr>
      <vt:lpstr>Hoja1!_Hlt213582059</vt:lpstr>
      <vt:lpstr>Hoja1!_Hlt213582072</vt:lpstr>
      <vt:lpstr>Hoja1!_Hlt213582094</vt:lpstr>
      <vt:lpstr>Hoja1!_Hlt213587369</vt:lpstr>
      <vt:lpstr>Hoja1!_Hlt213587409</vt:lpstr>
      <vt:lpstr>Hoja1!_Hlt213587421</vt:lpstr>
      <vt:lpstr>Hoja1!_Hlt213587445</vt:lpstr>
      <vt:lpstr>Hoja1!_Hlt213587459</vt:lpstr>
      <vt:lpstr>Hoja1!_Hlt213587470</vt:lpstr>
      <vt:lpstr>Hoja1!_Hlt213587482</vt:lpstr>
      <vt:lpstr>Hoja1!_Hlt213587492</vt:lpstr>
      <vt:lpstr>Hoja1!_Hlt213587502</vt:lpstr>
      <vt:lpstr>Hoja1!_Hlt213587511</vt:lpstr>
      <vt:lpstr>Hoja1!_Hlt213587542</vt:lpstr>
      <vt:lpstr>Hoja1!_Hlt213587589</vt:lpstr>
      <vt:lpstr>Hoja1!_Hlt213587620</vt:lpstr>
      <vt:lpstr>Hoja1!_Hlt213587721</vt:lpstr>
      <vt:lpstr>Hoja1!_Hlt213587761</vt:lpstr>
      <vt:lpstr>Hoja1!_Hlt213587775</vt:lpstr>
      <vt:lpstr>Hoja1!_Hlt213587796</vt:lpstr>
      <vt:lpstr>Hoja1!_Hlt213587807</vt:lpstr>
      <vt:lpstr>Hoja1!_Hlt213587817</vt:lpstr>
      <vt:lpstr>Hoja1!_Hlt213587828</vt:lpstr>
      <vt:lpstr>Hoja1!_Hlt213587838</vt:lpstr>
      <vt:lpstr>Hoja1!_Hlt213587847</vt:lpstr>
      <vt:lpstr>Hoja1!_Hlt213587862</vt:lpstr>
    </vt:vector>
  </TitlesOfParts>
  <Company>PROSEIN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MICOMPU</dc:creator>
  <cp:lastModifiedBy>MICOMPU</cp:lastModifiedBy>
  <cp:lastPrinted>2010-05-29T00:38:21Z</cp:lastPrinted>
  <dcterms:created xsi:type="dcterms:W3CDTF">2010-04-28T05:13:12Z</dcterms:created>
  <dcterms:modified xsi:type="dcterms:W3CDTF">2010-05-31T03:26:39Z</dcterms:modified>
</cp:coreProperties>
</file>